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firstSheet="1" activeTab="2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до 15 кВт" sheetId="5" r:id="rId5"/>
    <sheet name="от 15 до 150 кВт" sheetId="6" r:id="rId6"/>
    <sheet name="свыше 150" sheetId="7" r:id="rId7"/>
  </sheets>
  <externalReferences>
    <externalReference r:id="rId10"/>
  </externalReferences>
  <definedNames>
    <definedName name="TABLE" localSheetId="0">'приложение 2'!#REF!</definedName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_2" localSheetId="0">'приложение 2'!#REF!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_xlnm.Print_Area" localSheetId="0">'приложение 2'!$A$1:$DA$15</definedName>
    <definedName name="_xlnm.Print_Area" localSheetId="1">'приложение 3'!$A$1:$DA$20</definedName>
    <definedName name="_xlnm.Print_Area" localSheetId="2">'приложение 4'!$A$1:$DI$28</definedName>
    <definedName name="_xlnm.Print_Area" localSheetId="3">'приложение 5'!$A$1:$DI$28</definedName>
    <definedName name="рг">#REF!</definedName>
  </definedNames>
  <calcPr fullCalcOnLoad="1"/>
</workbook>
</file>

<file path=xl/sharedStrings.xml><?xml version="1.0" encoding="utf-8"?>
<sst xmlns="http://schemas.openxmlformats.org/spreadsheetml/2006/main" count="1654" uniqueCount="192">
  <si>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</si>
  <si>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</si>
  <si>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</si>
  <si>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</si>
  <si>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</si>
  <si>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</si>
  <si>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</si>
  <si>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</si>
  <si>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</si>
  <si>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</si>
  <si>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</si>
  <si>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</si>
  <si>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</si>
  <si>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</si>
  <si>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</si>
  <si>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</si>
  <si>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</si>
  <si>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</si>
  <si>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</si>
  <si>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</si>
  <si>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</si>
  <si>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</si>
  <si>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</si>
  <si>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</si>
  <si>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</si>
  <si>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</si>
  <si>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</si>
  <si>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</si>
  <si>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</si>
  <si>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</si>
  <si>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</si>
  <si>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</si>
  <si>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</si>
  <si>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</si>
  <si>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</si>
  <si>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</si>
  <si>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</si>
  <si>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</si>
  <si>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</si>
  <si>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</si>
  <si>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</si>
  <si>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</si>
  <si>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</si>
  <si>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</si>
  <si>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</si>
  <si>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</si>
  <si>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</si>
  <si>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</si>
  <si>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присоединения***
по договорам, заключенным за текущий год</t>
  </si>
  <si>
    <t>о поданных заявках на технологическое присоединение за текущий год***</t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</si>
  <si>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 По состоянию на 30.09.2019</t>
    </r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</si>
  <si>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 состоянию на 30.09.2019</t>
    </r>
  </si>
  <si>
    <t>Расчет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</si>
  <si>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>тыс.руб.</t>
  </si>
  <si>
    <t>Приложение 3 к Методике</t>
  </si>
  <si>
    <t>N п/п</t>
  </si>
  <si>
    <t>Показатели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</si>
  <si>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</si>
  <si>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</si>
  <si>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Тип ТПП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</si>
  <si>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</si>
  <si>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постоянная схема электроснабжения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</si>
  <si>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</si>
  <si>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</si>
  <si>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</si>
  <si>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</si>
  <si>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</si>
  <si>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</si>
  <si>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</si>
  <si>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</si>
  <si>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</si>
  <si>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</si>
  <si>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</si>
  <si>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</si>
  <si>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</si>
  <si>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</si>
  <si>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</si>
  <si>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</si>
  <si>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</si>
  <si>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</si>
  <si>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</si>
  <si>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</si>
  <si>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</si>
  <si>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</si>
  <si>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</si>
  <si>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</si>
  <si>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</si>
  <si>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</si>
  <si>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</si>
  <si>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</si>
  <si>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</si>
  <si>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</si>
  <si>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</si>
  <si>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</si>
  <si>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</si>
  <si>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</si>
  <si>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</si>
  <si>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</si>
  <si>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</si>
  <si>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</t>
  </si>
  <si>
    <t>Приложение 2 к Методике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</si>
  <si>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</si>
  <si>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</si>
  <si>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</si>
  <si>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</si>
  <si>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</si>
  <si>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</si>
  <si>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>Приложение 1 к Методике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</si>
  <si>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</si>
  <si>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С2. Строительство воздушных линий</t>
  </si>
  <si>
    <t>ВЛ 0,4 кВ</t>
  </si>
  <si>
    <t>ВЛ 6-10 кВ</t>
  </si>
  <si>
    <t>тип н/п</t>
  </si>
  <si>
    <t>Материал опоры</t>
  </si>
  <si>
    <t>тип провода</t>
  </si>
  <si>
    <t>вид строительства</t>
  </si>
  <si>
    <r>
      <t>сечение провода, мм</t>
    </r>
    <r>
      <rPr>
        <vertAlign val="superscript"/>
        <sz val="11"/>
        <rFont val="Times New Roman"/>
        <family val="1"/>
      </rPr>
      <t>2</t>
    </r>
  </si>
  <si>
    <t>Пропускная способность, кВт/Максимальная мощность. кВт</t>
  </si>
  <si>
    <t>Расходы на строительство, тыс.руб</t>
  </si>
  <si>
    <t>Присоединенная максимальная мощность, кВт</t>
  </si>
  <si>
    <t>территории городских населенных пунктов</t>
  </si>
  <si>
    <t>железобетонные опоры</t>
  </si>
  <si>
    <t>изолированный</t>
  </si>
  <si>
    <t>строительство ВЛ с установкой опор</t>
  </si>
  <si>
    <t>16 мм² и менее</t>
  </si>
  <si>
    <t>25 мм²</t>
  </si>
  <si>
    <t>35 мм²</t>
  </si>
  <si>
    <t>50 мм²</t>
  </si>
  <si>
    <t>70 мм²</t>
  </si>
  <si>
    <t>95 мм²</t>
  </si>
  <si>
    <t>120 мм²</t>
  </si>
  <si>
    <t>150 мм² и более</t>
  </si>
  <si>
    <t>строительство ВЛ по существующим опорам</t>
  </si>
  <si>
    <t>неизолированный</t>
  </si>
  <si>
    <t>территории, не относящиеся к территориям городских населенных пунктов</t>
  </si>
  <si>
    <t>С3. Строительство кабельных линий</t>
  </si>
  <si>
    <t>КЛ 0,4 кВ</t>
  </si>
  <si>
    <t>КЛ 6-10 кВ</t>
  </si>
  <si>
    <t>Способ прокладки КЛ</t>
  </si>
  <si>
    <t xml:space="preserve"> кол-во кабелей в линии</t>
  </si>
  <si>
    <t>в траншеях</t>
  </si>
  <si>
    <t>один кабель</t>
  </si>
  <si>
    <t>2 и более</t>
  </si>
  <si>
    <t>ГНБ</t>
  </si>
  <si>
    <t>прокол</t>
  </si>
  <si>
    <t>С4. Строительство пунктов секционирования</t>
  </si>
  <si>
    <t>тип пунктов секционирования</t>
  </si>
  <si>
    <t>номинальный ток, А</t>
  </si>
  <si>
    <t>Объем строительства, шт.</t>
  </si>
  <si>
    <t>Пропускная способность, кВт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</si>
  <si>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</si>
  <si>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</si>
  <si>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</si>
  <si>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</si>
  <si>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</si>
  <si>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</si>
  <si>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</si>
  <si>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</si>
  <si>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</si>
  <si>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</t>
  </si>
  <si>
    <t>Трансформаторная мощность, кВА</t>
  </si>
  <si>
    <t>Однотрансформаторные</t>
  </si>
  <si>
    <t xml:space="preserve"> 25 кВА </t>
  </si>
  <si>
    <t>40 кВА</t>
  </si>
  <si>
    <t>62 кВА</t>
  </si>
  <si>
    <t>100 кВА</t>
  </si>
  <si>
    <t>160 кВА</t>
  </si>
  <si>
    <t>250 кВА</t>
  </si>
  <si>
    <t>400 кВА</t>
  </si>
  <si>
    <t>630 кВА</t>
  </si>
  <si>
    <t>1000 кВА</t>
  </si>
  <si>
    <t>1250 кВА</t>
  </si>
  <si>
    <t>1600 кВА</t>
  </si>
  <si>
    <t>2500 кВА</t>
  </si>
  <si>
    <t>Двухтрансформаторные и более</t>
  </si>
  <si>
    <t>С6. Строительство распределительных трансформаторных подстанций (РТП)
с уровнем напряжения
до 35 кВ</t>
  </si>
  <si>
    <t>С7. Строительство центров питания, подстанций уровнем напряжения 35 кВ и выше (ПС)</t>
  </si>
  <si>
    <t>ПС - 35 кВ</t>
  </si>
  <si>
    <t xml:space="preserve">ПС - 110 кВ и выше </t>
  </si>
  <si>
    <t>С8. ПКУЭ</t>
  </si>
  <si>
    <t>ТИП ПКУЭ</t>
  </si>
  <si>
    <t>Количество, шт.</t>
  </si>
  <si>
    <t xml:space="preserve">Пункт коммерческого учета электроэнергии (однофазный) </t>
  </si>
  <si>
    <t xml:space="preserve">Пункт коммерческого учета электроэнергии на уровне (трехфазный прямого включения) </t>
  </si>
  <si>
    <t xml:space="preserve">Пункт коммерческого учета электроэнергии на уровне (трехфазный) </t>
  </si>
  <si>
    <t/>
  </si>
  <si>
    <t>Расчет 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</si>
  <si>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>Расходы на выполнение мероприятий по технологическому присоеджинению, предусмотренных подпунктами "а" и "в" пункта 16 Методических указаний</t>
  </si>
  <si>
    <t>Протяженность, м</t>
  </si>
  <si>
    <t>Пропускная способность, кВт/Максимальная мощность, кВт</t>
  </si>
  <si>
    <t>Расходы на строительство, тыс.руб.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</si>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</sst>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_-* #,##0\ _₽_-;\-* #,##0\ _₽_-;_-* &quot;-&quot;??\ _₽_-;_-@_-"/>
    <numFmt numFmtId="177" formatCode="0.000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wrapText="1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0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50" fillId="0" borderId="19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2" fontId="50" fillId="0" borderId="17" xfId="0" applyNumberFormat="1" applyFont="1" applyFill="1" applyBorder="1" applyAlignment="1">
      <alignment horizontal="center" vertical="center" wrapText="1"/>
    </xf>
    <xf numFmtId="176" fontId="50" fillId="0" borderId="17" xfId="60" applyNumberFormat="1" applyFont="1" applyFill="1" applyBorder="1" applyAlignment="1">
      <alignment horizontal="center" vertical="center" wrapText="1"/>
    </xf>
    <xf numFmtId="2" fontId="5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textRotation="90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right"/>
    </xf>
    <xf numFmtId="0" fontId="50" fillId="33" borderId="12" xfId="0" applyFont="1" applyFill="1" applyBorder="1" applyAlignment="1">
      <alignment horizontal="right" vertical="center" textRotation="90" wrapText="1"/>
    </xf>
    <xf numFmtId="0" fontId="9" fillId="33" borderId="11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14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17" xfId="0" applyFont="1" applyFill="1" applyBorder="1" applyAlignment="1">
      <alignment vertical="center" textRotation="90" wrapText="1"/>
    </xf>
    <xf numFmtId="0" fontId="9" fillId="0" borderId="18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2" xfId="0" applyFont="1" applyFill="1" applyBorder="1" applyAlignment="1">
      <alignment vertical="center" textRotation="90" wrapText="1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4" fontId="50" fillId="0" borderId="0" xfId="0" applyNumberFormat="1" applyFont="1" applyFill="1" applyAlignment="1">
      <alignment/>
    </xf>
    <xf numFmtId="0" fontId="50" fillId="0" borderId="14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1" fillId="0" borderId="14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/>
    </xf>
    <xf numFmtId="0" fontId="51" fillId="0" borderId="14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0" fillId="0" borderId="1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vertical="center" wrapText="1"/>
    </xf>
    <xf numFmtId="0" fontId="50" fillId="0" borderId="26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51" fillId="0" borderId="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center" wrapText="1"/>
    </xf>
    <xf numFmtId="0" fontId="50" fillId="0" borderId="28" xfId="0" applyFont="1" applyFill="1" applyBorder="1" applyAlignment="1">
      <alignment/>
    </xf>
    <xf numFmtId="0" fontId="50" fillId="0" borderId="28" xfId="0" applyFont="1" applyFill="1" applyBorder="1" applyAlignment="1">
      <alignment vertical="center" textRotation="90" wrapText="1"/>
    </xf>
    <xf numFmtId="0" fontId="9" fillId="0" borderId="29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/>
    </xf>
    <xf numFmtId="0" fontId="9" fillId="0" borderId="23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/>
    </xf>
    <xf numFmtId="0" fontId="50" fillId="0" borderId="23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8" xfId="0" applyFont="1" applyFill="1" applyBorder="1" applyAlignment="1">
      <alignment wrapText="1"/>
    </xf>
    <xf numFmtId="0" fontId="50" fillId="0" borderId="24" xfId="0" applyFont="1" applyFill="1" applyBorder="1" applyAlignment="1">
      <alignment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center" textRotation="90" wrapText="1"/>
    </xf>
    <xf numFmtId="0" fontId="9" fillId="33" borderId="11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vertical="top" wrapText="1"/>
    </xf>
    <xf numFmtId="0" fontId="50" fillId="0" borderId="22" xfId="0" applyFont="1" applyFill="1" applyBorder="1" applyAlignment="1">
      <alignment horizontal="center" vertical="center" wrapText="1"/>
    </xf>
    <xf numFmtId="2" fontId="50" fillId="0" borderId="22" xfId="0" applyNumberFormat="1" applyFont="1" applyFill="1" applyBorder="1" applyAlignment="1">
      <alignment horizontal="center" vertical="center" wrapText="1"/>
    </xf>
    <xf numFmtId="2" fontId="50" fillId="0" borderId="23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176" fontId="50" fillId="0" borderId="22" xfId="60" applyNumberFormat="1" applyFont="1" applyFill="1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 vertical="center" wrapText="1"/>
    </xf>
    <xf numFmtId="2" fontId="50" fillId="0" borderId="2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right" vertical="center" textRotation="90" wrapText="1"/>
    </xf>
    <xf numFmtId="0" fontId="9" fillId="0" borderId="11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justify" wrapText="1"/>
    </xf>
    <xf numFmtId="0" fontId="2" fillId="0" borderId="12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wrapText="1"/>
    </xf>
    <xf numFmtId="175" fontId="2" fillId="0" borderId="12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/>
    </xf>
    <xf numFmtId="0" fontId="50" fillId="0" borderId="35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textRotation="90" wrapText="1"/>
    </xf>
    <xf numFmtId="0" fontId="50" fillId="0" borderId="16" xfId="0" applyFont="1" applyFill="1" applyBorder="1" applyAlignment="1">
      <alignment horizontal="center" textRotation="90" wrapText="1"/>
    </xf>
    <xf numFmtId="0" fontId="50" fillId="0" borderId="31" xfId="0" applyFont="1" applyFill="1" applyBorder="1" applyAlignment="1">
      <alignment horizontal="center" textRotation="90" wrapText="1"/>
    </xf>
    <xf numFmtId="0" fontId="5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1" fillId="0" borderId="37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center" textRotation="90"/>
    </xf>
    <xf numFmtId="0" fontId="50" fillId="0" borderId="16" xfId="0" applyFont="1" applyFill="1" applyBorder="1" applyAlignment="1">
      <alignment horizontal="center" vertical="center" textRotation="90" wrapText="1"/>
    </xf>
    <xf numFmtId="0" fontId="50" fillId="0" borderId="17" xfId="0" applyFont="1" applyFill="1" applyBorder="1" applyAlignment="1">
      <alignment horizontal="center" vertical="center" textRotation="90"/>
    </xf>
    <xf numFmtId="0" fontId="5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textRotation="90"/>
    </xf>
    <xf numFmtId="0" fontId="50" fillId="0" borderId="43" xfId="0" applyFont="1" applyFill="1" applyBorder="1" applyAlignment="1">
      <alignment horizontal="center" vertical="center" textRotation="90"/>
    </xf>
    <xf numFmtId="0" fontId="50" fillId="0" borderId="28" xfId="0" applyFont="1" applyFill="1" applyBorder="1" applyAlignment="1">
      <alignment horizontal="center" vertical="center" textRotation="90"/>
    </xf>
    <xf numFmtId="0" fontId="50" fillId="0" borderId="44" xfId="0" applyFont="1" applyFill="1" applyBorder="1" applyAlignment="1">
      <alignment horizontal="center" vertical="center" textRotation="90"/>
    </xf>
    <xf numFmtId="0" fontId="50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/>
    </xf>
    <xf numFmtId="0" fontId="50" fillId="0" borderId="24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0" borderId="18" xfId="0" applyFont="1" applyFill="1" applyBorder="1" applyAlignment="1">
      <alignment horizontal="left"/>
    </xf>
    <xf numFmtId="0" fontId="53" fillId="0" borderId="12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1" fillId="0" borderId="41" xfId="0" applyFont="1" applyFill="1" applyBorder="1" applyAlignment="1">
      <alignment horizontal="center" vertical="top" wrapText="1"/>
    </xf>
    <xf numFmtId="0" fontId="51" fillId="0" borderId="57" xfId="0" applyFont="1" applyFill="1" applyBorder="1" applyAlignment="1">
      <alignment horizontal="center" vertical="top" wrapText="1"/>
    </xf>
    <xf numFmtId="0" fontId="51" fillId="0" borderId="58" xfId="0" applyFont="1" applyFill="1" applyBorder="1" applyAlignment="1">
      <alignment horizontal="center" vertical="top" wrapText="1"/>
    </xf>
    <xf numFmtId="0" fontId="51" fillId="0" borderId="59" xfId="0" applyFont="1" applyFill="1" applyBorder="1" applyAlignment="1">
      <alignment horizontal="center" vertical="top" wrapText="1"/>
    </xf>
    <xf numFmtId="0" fontId="51" fillId="0" borderId="60" xfId="0" applyFont="1" applyFill="1" applyBorder="1" applyAlignment="1">
      <alignment horizontal="center" vertical="top" wrapText="1"/>
    </xf>
    <xf numFmtId="0" fontId="51" fillId="0" borderId="61" xfId="0" applyFont="1" applyFill="1" applyBorder="1" applyAlignment="1">
      <alignment horizontal="center" vertical="top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89;&#1090;&#1072;&#1074;&#1086;&#1082;_&#1088;&#1072;&#1073;&#1086;&#1095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55" t="s">
        <v>0</v>
      </c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</row>
    <row r="3" ht="3" customHeight="1"/>
    <row r="4" spans="69:105" s="3" customFormat="1" ht="24" customHeight="1">
      <c r="BQ4" s="163" t="s">
        <v>1</v>
      </c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</row>
    <row r="6" ht="15.75">
      <c r="DA6" s="5" t="s">
        <v>2</v>
      </c>
    </row>
    <row r="8" spans="1:105" s="4" customFormat="1" ht="16.5">
      <c r="A8" s="156" t="s">
        <v>7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57" t="s">
        <v>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</row>
    <row r="12" spans="1:105" s="2" customFormat="1" ht="93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59" t="s">
        <v>10</v>
      </c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 t="s">
        <v>9</v>
      </c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</row>
    <row r="13" spans="1:105" s="2" customFormat="1" ht="27" customHeight="1">
      <c r="A13" s="161" t="s">
        <v>3</v>
      </c>
      <c r="B13" s="161"/>
      <c r="C13" s="161"/>
      <c r="D13" s="161"/>
      <c r="E13" s="161"/>
      <c r="F13" s="162" t="s">
        <v>11</v>
      </c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58">
        <v>0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>
        <v>0</v>
      </c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</row>
    <row r="14" spans="1:105" s="2" customFormat="1" ht="40.5" customHeight="1">
      <c r="A14" s="161" t="s">
        <v>4</v>
      </c>
      <c r="B14" s="161"/>
      <c r="C14" s="161"/>
      <c r="D14" s="161"/>
      <c r="E14" s="161"/>
      <c r="F14" s="162" t="s">
        <v>13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58">
        <v>766.265</v>
      </c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>
        <v>372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</row>
    <row r="15" spans="1:105" s="2" customFormat="1" ht="27" customHeight="1">
      <c r="A15" s="161" t="s">
        <v>5</v>
      </c>
      <c r="B15" s="161"/>
      <c r="C15" s="161"/>
      <c r="D15" s="161"/>
      <c r="E15" s="161"/>
      <c r="F15" s="162" t="s">
        <v>12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58">
        <v>0</v>
      </c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>
        <v>0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</row>
  </sheetData>
  <sheetProtection password="CC15" sheet="1"/>
  <mergeCells count="19"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view="pageBreakPreview" zoomScale="116" zoomScaleNormal="110" zoomScaleSheetLayoutView="116" zoomScalePageLayoutView="0" workbookViewId="0" topLeftCell="A16">
      <selection activeCell="AN17" sqref="AN17:BI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55" t="s">
        <v>0</v>
      </c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</row>
    <row r="3" ht="3" customHeight="1"/>
    <row r="4" spans="69:105" s="3" customFormat="1" ht="24" customHeight="1">
      <c r="BQ4" s="163" t="s">
        <v>1</v>
      </c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</row>
    <row r="6" ht="15.75">
      <c r="DA6" s="5" t="s">
        <v>2</v>
      </c>
    </row>
    <row r="8" spans="1:105" s="4" customFormat="1" ht="16.5">
      <c r="A8" s="156" t="s">
        <v>7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57" t="s">
        <v>15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</row>
    <row r="12" spans="1:105" s="2" customFormat="1" ht="145.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59" t="s">
        <v>16</v>
      </c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 t="s">
        <v>17</v>
      </c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 t="s">
        <v>18</v>
      </c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</row>
    <row r="13" spans="1:105" s="2" customFormat="1" ht="27.75" customHeight="1">
      <c r="A13" s="161" t="s">
        <v>3</v>
      </c>
      <c r="B13" s="161"/>
      <c r="C13" s="161"/>
      <c r="D13" s="161"/>
      <c r="E13" s="161"/>
      <c r="F13" s="162" t="s">
        <v>19</v>
      </c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0">
        <f>AN14+AN15+AN16</f>
        <v>3356.804</v>
      </c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>
        <f>BJ14+BJ15+BJ16</f>
        <v>1.278</v>
      </c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>
        <f>CF14+CF15+CF16</f>
        <v>490</v>
      </c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</row>
    <row r="14" spans="1:105" s="2" customFormat="1" ht="15" customHeight="1">
      <c r="A14" s="161"/>
      <c r="B14" s="161"/>
      <c r="C14" s="161"/>
      <c r="D14" s="161"/>
      <c r="E14" s="161"/>
      <c r="F14" s="162" t="s">
        <v>20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0">
        <v>0</v>
      </c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>
        <v>0</v>
      </c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>
        <v>0</v>
      </c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</row>
    <row r="15" spans="1:105" s="2" customFormat="1" ht="15" customHeight="1">
      <c r="A15" s="161"/>
      <c r="B15" s="161"/>
      <c r="C15" s="161"/>
      <c r="D15" s="161"/>
      <c r="E15" s="161"/>
      <c r="F15" s="162" t="s">
        <v>21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0">
        <f>751.104+2605.7</f>
        <v>3356.804</v>
      </c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>
        <f>0.3+0.978</f>
        <v>1.278</v>
      </c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>
        <f>340+150</f>
        <v>490</v>
      </c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</row>
    <row r="16" spans="1:105" s="2" customFormat="1" ht="15" customHeight="1">
      <c r="A16" s="161"/>
      <c r="B16" s="161"/>
      <c r="C16" s="161"/>
      <c r="D16" s="161"/>
      <c r="E16" s="161"/>
      <c r="F16" s="162" t="s">
        <v>22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0">
        <v>0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>
        <v>0</v>
      </c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>
        <v>0</v>
      </c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</row>
    <row r="17" spans="1:105" s="2" customFormat="1" ht="27.75" customHeight="1">
      <c r="A17" s="161" t="s">
        <v>4</v>
      </c>
      <c r="B17" s="161"/>
      <c r="C17" s="161"/>
      <c r="D17" s="161"/>
      <c r="E17" s="161"/>
      <c r="F17" s="162" t="s">
        <v>23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0">
        <f>AN18+AN19+AN20</f>
        <v>684.256</v>
      </c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>
        <f>BJ18+BJ19+BJ20</f>
        <v>0.88</v>
      </c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>
        <f>CF18+CF19+CF20</f>
        <v>489</v>
      </c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</row>
    <row r="18" spans="1:105" s="2" customFormat="1" ht="15" customHeight="1">
      <c r="A18" s="161"/>
      <c r="B18" s="161"/>
      <c r="C18" s="161"/>
      <c r="D18" s="161"/>
      <c r="E18" s="161"/>
      <c r="F18" s="162" t="s">
        <v>20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0">
        <f>408.756+275.5</f>
        <v>684.256</v>
      </c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>
        <f>0.4+0.48</f>
        <v>0.88</v>
      </c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>
        <f>340+149</f>
        <v>489</v>
      </c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</row>
    <row r="19" spans="1:105" s="2" customFormat="1" ht="15" customHeight="1">
      <c r="A19" s="161"/>
      <c r="B19" s="161"/>
      <c r="C19" s="161"/>
      <c r="D19" s="161"/>
      <c r="E19" s="161"/>
      <c r="F19" s="162" t="s">
        <v>21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0">
        <v>0</v>
      </c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>
        <v>0</v>
      </c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>
        <v>0</v>
      </c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</row>
    <row r="20" spans="1:105" s="2" customFormat="1" ht="15" customHeight="1">
      <c r="A20" s="161"/>
      <c r="B20" s="161"/>
      <c r="C20" s="161"/>
      <c r="D20" s="161"/>
      <c r="E20" s="161"/>
      <c r="F20" s="162" t="s">
        <v>22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0">
        <v>0</v>
      </c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>
        <v>0</v>
      </c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>
        <v>0</v>
      </c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</row>
  </sheetData>
  <sheetProtection password="CC15" sheet="1"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8"/>
  <sheetViews>
    <sheetView tabSelected="1" view="pageBreakPreview" zoomScaleNormal="110" zoomScaleSheetLayoutView="100" zoomScalePageLayoutView="0" workbookViewId="0" topLeftCell="A1">
      <selection activeCell="BF15" sqref="BF15:BM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55" t="s">
        <v>0</v>
      </c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</row>
    <row r="3" ht="3" customHeight="1"/>
    <row r="4" spans="69:105" s="3" customFormat="1" ht="24" customHeight="1">
      <c r="BQ4" s="163" t="s">
        <v>1</v>
      </c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</row>
    <row r="6" ht="15.75">
      <c r="DA6" s="5" t="s">
        <v>2</v>
      </c>
    </row>
    <row r="8" spans="1:105" s="4" customFormat="1" ht="16.5">
      <c r="A8" s="156" t="s">
        <v>7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57" t="s">
        <v>48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</row>
    <row r="12" spans="1:105" s="2" customFormat="1" ht="42" customHeight="1">
      <c r="A12" s="159" t="s">
        <v>25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 t="s">
        <v>26</v>
      </c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 t="s">
        <v>27</v>
      </c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 t="s">
        <v>28</v>
      </c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</row>
    <row r="13" spans="1:105" s="2" customFormat="1" ht="30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 t="s">
        <v>20</v>
      </c>
      <c r="AI13" s="159"/>
      <c r="AJ13" s="159"/>
      <c r="AK13" s="159"/>
      <c r="AL13" s="159"/>
      <c r="AM13" s="159"/>
      <c r="AN13" s="159"/>
      <c r="AO13" s="159"/>
      <c r="AP13" s="159" t="s">
        <v>29</v>
      </c>
      <c r="AQ13" s="159"/>
      <c r="AR13" s="159"/>
      <c r="AS13" s="159"/>
      <c r="AT13" s="159"/>
      <c r="AU13" s="159"/>
      <c r="AV13" s="159"/>
      <c r="AW13" s="159"/>
      <c r="AX13" s="159" t="s">
        <v>30</v>
      </c>
      <c r="AY13" s="159"/>
      <c r="AZ13" s="159"/>
      <c r="BA13" s="159"/>
      <c r="BB13" s="159"/>
      <c r="BC13" s="159"/>
      <c r="BD13" s="159"/>
      <c r="BE13" s="159"/>
      <c r="BF13" s="159" t="s">
        <v>20</v>
      </c>
      <c r="BG13" s="159"/>
      <c r="BH13" s="159"/>
      <c r="BI13" s="159"/>
      <c r="BJ13" s="159"/>
      <c r="BK13" s="159"/>
      <c r="BL13" s="159"/>
      <c r="BM13" s="159"/>
      <c r="BN13" s="159" t="s">
        <v>29</v>
      </c>
      <c r="BO13" s="159"/>
      <c r="BP13" s="159"/>
      <c r="BQ13" s="159"/>
      <c r="BR13" s="159"/>
      <c r="BS13" s="159"/>
      <c r="BT13" s="159"/>
      <c r="BU13" s="159"/>
      <c r="BV13" s="159" t="s">
        <v>30</v>
      </c>
      <c r="BW13" s="159"/>
      <c r="BX13" s="159"/>
      <c r="BY13" s="159"/>
      <c r="BZ13" s="159"/>
      <c r="CA13" s="159"/>
      <c r="CB13" s="159"/>
      <c r="CC13" s="159"/>
      <c r="CD13" s="159" t="s">
        <v>20</v>
      </c>
      <c r="CE13" s="159"/>
      <c r="CF13" s="159"/>
      <c r="CG13" s="159"/>
      <c r="CH13" s="159"/>
      <c r="CI13" s="159"/>
      <c r="CJ13" s="159"/>
      <c r="CK13" s="159"/>
      <c r="CL13" s="159" t="s">
        <v>29</v>
      </c>
      <c r="CM13" s="159"/>
      <c r="CN13" s="159"/>
      <c r="CO13" s="159"/>
      <c r="CP13" s="159"/>
      <c r="CQ13" s="159"/>
      <c r="CR13" s="159"/>
      <c r="CS13" s="159"/>
      <c r="CT13" s="159" t="s">
        <v>30</v>
      </c>
      <c r="CU13" s="159"/>
      <c r="CV13" s="159"/>
      <c r="CW13" s="159"/>
      <c r="CX13" s="159"/>
      <c r="CY13" s="159"/>
      <c r="CZ13" s="159"/>
      <c r="DA13" s="159"/>
    </row>
    <row r="14" spans="1:105" s="2" customFormat="1" ht="15" customHeight="1">
      <c r="A14" s="161" t="s">
        <v>3</v>
      </c>
      <c r="B14" s="161"/>
      <c r="C14" s="161"/>
      <c r="D14" s="161"/>
      <c r="E14" s="161"/>
      <c r="F14" s="162" t="s">
        <v>31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59">
        <v>25</v>
      </c>
      <c r="AI14" s="159"/>
      <c r="AJ14" s="159"/>
      <c r="AK14" s="159"/>
      <c r="AL14" s="159"/>
      <c r="AM14" s="159"/>
      <c r="AN14" s="159"/>
      <c r="AO14" s="159"/>
      <c r="AP14" s="159">
        <v>0</v>
      </c>
      <c r="AQ14" s="159"/>
      <c r="AR14" s="159"/>
      <c r="AS14" s="159"/>
      <c r="AT14" s="159"/>
      <c r="AU14" s="159"/>
      <c r="AV14" s="159"/>
      <c r="AW14" s="159"/>
      <c r="AX14" s="159">
        <v>0</v>
      </c>
      <c r="AY14" s="159"/>
      <c r="AZ14" s="159"/>
      <c r="BA14" s="159"/>
      <c r="BB14" s="159"/>
      <c r="BC14" s="159"/>
      <c r="BD14" s="159"/>
      <c r="BE14" s="159"/>
      <c r="BF14" s="159">
        <v>140.6754</v>
      </c>
      <c r="BG14" s="159"/>
      <c r="BH14" s="159"/>
      <c r="BI14" s="159"/>
      <c r="BJ14" s="159"/>
      <c r="BK14" s="159"/>
      <c r="BL14" s="159"/>
      <c r="BM14" s="159"/>
      <c r="BN14" s="159">
        <v>0</v>
      </c>
      <c r="BO14" s="159"/>
      <c r="BP14" s="159"/>
      <c r="BQ14" s="159"/>
      <c r="BR14" s="159"/>
      <c r="BS14" s="159"/>
      <c r="BT14" s="159"/>
      <c r="BU14" s="159"/>
      <c r="BV14" s="159">
        <v>0</v>
      </c>
      <c r="BW14" s="159"/>
      <c r="BX14" s="159"/>
      <c r="BY14" s="159"/>
      <c r="BZ14" s="159"/>
      <c r="CA14" s="159"/>
      <c r="CB14" s="159"/>
      <c r="CC14" s="159"/>
      <c r="CD14" s="159">
        <v>11.639</v>
      </c>
      <c r="CE14" s="159"/>
      <c r="CF14" s="159"/>
      <c r="CG14" s="159"/>
      <c r="CH14" s="159"/>
      <c r="CI14" s="159"/>
      <c r="CJ14" s="159"/>
      <c r="CK14" s="159"/>
      <c r="CL14" s="159">
        <v>0</v>
      </c>
      <c r="CM14" s="159"/>
      <c r="CN14" s="159"/>
      <c r="CO14" s="159"/>
      <c r="CP14" s="159"/>
      <c r="CQ14" s="159"/>
      <c r="CR14" s="159"/>
      <c r="CS14" s="159"/>
      <c r="CT14" s="159">
        <v>0</v>
      </c>
      <c r="CU14" s="159"/>
      <c r="CV14" s="159"/>
      <c r="CW14" s="159"/>
      <c r="CX14" s="159"/>
      <c r="CY14" s="159"/>
      <c r="CZ14" s="159"/>
      <c r="DA14" s="159"/>
    </row>
    <row r="15" spans="1:105" s="2" customFormat="1" ht="27.75" customHeight="1">
      <c r="A15" s="161"/>
      <c r="B15" s="161"/>
      <c r="C15" s="161"/>
      <c r="D15" s="161"/>
      <c r="E15" s="161"/>
      <c r="F15" s="165" t="s">
        <v>32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59">
        <v>15</v>
      </c>
      <c r="AI15" s="159"/>
      <c r="AJ15" s="159"/>
      <c r="AK15" s="159"/>
      <c r="AL15" s="159"/>
      <c r="AM15" s="159"/>
      <c r="AN15" s="159"/>
      <c r="AO15" s="159"/>
      <c r="AP15" s="159">
        <v>0</v>
      </c>
      <c r="AQ15" s="159"/>
      <c r="AR15" s="159"/>
      <c r="AS15" s="159"/>
      <c r="AT15" s="159"/>
      <c r="AU15" s="159"/>
      <c r="AV15" s="159"/>
      <c r="AW15" s="159"/>
      <c r="AX15" s="159">
        <v>0</v>
      </c>
      <c r="AY15" s="159"/>
      <c r="AZ15" s="159"/>
      <c r="BA15" s="159"/>
      <c r="BB15" s="159"/>
      <c r="BC15" s="159"/>
      <c r="BD15" s="159"/>
      <c r="BE15" s="159"/>
      <c r="BF15" s="159">
        <v>137.0704</v>
      </c>
      <c r="BG15" s="159"/>
      <c r="BH15" s="159"/>
      <c r="BI15" s="159"/>
      <c r="BJ15" s="159"/>
      <c r="BK15" s="159"/>
      <c r="BL15" s="159"/>
      <c r="BM15" s="159"/>
      <c r="BN15" s="159">
        <v>0</v>
      </c>
      <c r="BO15" s="159"/>
      <c r="BP15" s="159"/>
      <c r="BQ15" s="159"/>
      <c r="BR15" s="159"/>
      <c r="BS15" s="159"/>
      <c r="BT15" s="159"/>
      <c r="BU15" s="159"/>
      <c r="BV15" s="159">
        <v>0</v>
      </c>
      <c r="BW15" s="159"/>
      <c r="BX15" s="159"/>
      <c r="BY15" s="159"/>
      <c r="BZ15" s="159"/>
      <c r="CA15" s="159"/>
      <c r="CB15" s="159"/>
      <c r="CC15" s="159"/>
      <c r="CD15" s="159">
        <v>6.875</v>
      </c>
      <c r="CE15" s="159"/>
      <c r="CF15" s="159"/>
      <c r="CG15" s="159"/>
      <c r="CH15" s="159"/>
      <c r="CI15" s="159"/>
      <c r="CJ15" s="159"/>
      <c r="CK15" s="159"/>
      <c r="CL15" s="159">
        <v>0</v>
      </c>
      <c r="CM15" s="159"/>
      <c r="CN15" s="159"/>
      <c r="CO15" s="159"/>
      <c r="CP15" s="159"/>
      <c r="CQ15" s="159"/>
      <c r="CR15" s="159"/>
      <c r="CS15" s="159"/>
      <c r="CT15" s="159">
        <v>0</v>
      </c>
      <c r="CU15" s="159"/>
      <c r="CV15" s="159"/>
      <c r="CW15" s="159"/>
      <c r="CX15" s="159"/>
      <c r="CY15" s="159"/>
      <c r="CZ15" s="159"/>
      <c r="DA15" s="159"/>
    </row>
    <row r="16" spans="1:105" s="2" customFormat="1" ht="15" customHeight="1">
      <c r="A16" s="161" t="s">
        <v>4</v>
      </c>
      <c r="B16" s="161"/>
      <c r="C16" s="161"/>
      <c r="D16" s="161"/>
      <c r="E16" s="161"/>
      <c r="F16" s="162" t="s">
        <v>33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59">
        <v>2</v>
      </c>
      <c r="AI16" s="159"/>
      <c r="AJ16" s="159"/>
      <c r="AK16" s="159"/>
      <c r="AL16" s="159"/>
      <c r="AM16" s="159"/>
      <c r="AN16" s="159"/>
      <c r="AO16" s="159"/>
      <c r="AP16" s="159">
        <v>0</v>
      </c>
      <c r="AQ16" s="159"/>
      <c r="AR16" s="159"/>
      <c r="AS16" s="159"/>
      <c r="AT16" s="159"/>
      <c r="AU16" s="159"/>
      <c r="AV16" s="159"/>
      <c r="AW16" s="159"/>
      <c r="AX16" s="159">
        <v>0</v>
      </c>
      <c r="AY16" s="159"/>
      <c r="AZ16" s="159"/>
      <c r="BA16" s="159"/>
      <c r="BB16" s="159"/>
      <c r="BC16" s="159"/>
      <c r="BD16" s="159"/>
      <c r="BE16" s="159"/>
      <c r="BF16" s="159">
        <v>90</v>
      </c>
      <c r="BG16" s="159"/>
      <c r="BH16" s="159"/>
      <c r="BI16" s="159"/>
      <c r="BJ16" s="159"/>
      <c r="BK16" s="159"/>
      <c r="BL16" s="159"/>
      <c r="BM16" s="159"/>
      <c r="BN16" s="159">
        <v>0</v>
      </c>
      <c r="BO16" s="159"/>
      <c r="BP16" s="159"/>
      <c r="BQ16" s="159"/>
      <c r="BR16" s="159"/>
      <c r="BS16" s="159"/>
      <c r="BT16" s="159"/>
      <c r="BU16" s="159"/>
      <c r="BV16" s="159">
        <v>0</v>
      </c>
      <c r="BW16" s="159"/>
      <c r="BX16" s="159"/>
      <c r="BY16" s="159"/>
      <c r="BZ16" s="159"/>
      <c r="CA16" s="159"/>
      <c r="CB16" s="159"/>
      <c r="CC16" s="159"/>
      <c r="CD16" s="159">
        <v>22.077</v>
      </c>
      <c r="CE16" s="159"/>
      <c r="CF16" s="159"/>
      <c r="CG16" s="159"/>
      <c r="CH16" s="159"/>
      <c r="CI16" s="159"/>
      <c r="CJ16" s="159"/>
      <c r="CK16" s="159"/>
      <c r="CL16" s="159">
        <v>0</v>
      </c>
      <c r="CM16" s="159"/>
      <c r="CN16" s="159"/>
      <c r="CO16" s="159"/>
      <c r="CP16" s="159"/>
      <c r="CQ16" s="159"/>
      <c r="CR16" s="159"/>
      <c r="CS16" s="159"/>
      <c r="CT16" s="159">
        <v>0</v>
      </c>
      <c r="CU16" s="159"/>
      <c r="CV16" s="159"/>
      <c r="CW16" s="159"/>
      <c r="CX16" s="159"/>
      <c r="CY16" s="159"/>
      <c r="CZ16" s="159"/>
      <c r="DA16" s="159"/>
    </row>
    <row r="17" spans="1:105" s="2" customFormat="1" ht="27.75" customHeight="1">
      <c r="A17" s="161"/>
      <c r="B17" s="161"/>
      <c r="C17" s="161"/>
      <c r="D17" s="161"/>
      <c r="E17" s="161"/>
      <c r="F17" s="165" t="s">
        <v>34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59">
        <v>0</v>
      </c>
      <c r="AI17" s="159"/>
      <c r="AJ17" s="159"/>
      <c r="AK17" s="159"/>
      <c r="AL17" s="159"/>
      <c r="AM17" s="159"/>
      <c r="AN17" s="159"/>
      <c r="AO17" s="159"/>
      <c r="AP17" s="159">
        <v>0</v>
      </c>
      <c r="AQ17" s="159"/>
      <c r="AR17" s="159"/>
      <c r="AS17" s="159"/>
      <c r="AT17" s="159"/>
      <c r="AU17" s="159"/>
      <c r="AV17" s="159"/>
      <c r="AW17" s="159"/>
      <c r="AX17" s="159">
        <v>0</v>
      </c>
      <c r="AY17" s="159"/>
      <c r="AZ17" s="159"/>
      <c r="BA17" s="159"/>
      <c r="BB17" s="159"/>
      <c r="BC17" s="159"/>
      <c r="BD17" s="159"/>
      <c r="BE17" s="159"/>
      <c r="BF17" s="159">
        <v>0</v>
      </c>
      <c r="BG17" s="159"/>
      <c r="BH17" s="159"/>
      <c r="BI17" s="159"/>
      <c r="BJ17" s="159"/>
      <c r="BK17" s="159"/>
      <c r="BL17" s="159"/>
      <c r="BM17" s="159"/>
      <c r="BN17" s="159">
        <v>0</v>
      </c>
      <c r="BO17" s="159"/>
      <c r="BP17" s="159"/>
      <c r="BQ17" s="159"/>
      <c r="BR17" s="159"/>
      <c r="BS17" s="159"/>
      <c r="BT17" s="159"/>
      <c r="BU17" s="159"/>
      <c r="BV17" s="159">
        <v>0</v>
      </c>
      <c r="BW17" s="159"/>
      <c r="BX17" s="159"/>
      <c r="BY17" s="159"/>
      <c r="BZ17" s="159"/>
      <c r="CA17" s="159"/>
      <c r="CB17" s="159"/>
      <c r="CC17" s="159"/>
      <c r="CD17" s="159">
        <v>0</v>
      </c>
      <c r="CE17" s="159"/>
      <c r="CF17" s="159"/>
      <c r="CG17" s="159"/>
      <c r="CH17" s="159"/>
      <c r="CI17" s="159"/>
      <c r="CJ17" s="159"/>
      <c r="CK17" s="159"/>
      <c r="CL17" s="159">
        <v>0</v>
      </c>
      <c r="CM17" s="159"/>
      <c r="CN17" s="159"/>
      <c r="CO17" s="159"/>
      <c r="CP17" s="159"/>
      <c r="CQ17" s="159"/>
      <c r="CR17" s="159"/>
      <c r="CS17" s="159"/>
      <c r="CT17" s="159">
        <v>0</v>
      </c>
      <c r="CU17" s="159"/>
      <c r="CV17" s="159"/>
      <c r="CW17" s="159"/>
      <c r="CX17" s="159"/>
      <c r="CY17" s="159"/>
      <c r="CZ17" s="159"/>
      <c r="DA17" s="159"/>
    </row>
    <row r="18" spans="1:105" s="2" customFormat="1" ht="15" customHeight="1">
      <c r="A18" s="161" t="s">
        <v>5</v>
      </c>
      <c r="B18" s="161"/>
      <c r="C18" s="161"/>
      <c r="D18" s="161"/>
      <c r="E18" s="161"/>
      <c r="F18" s="162" t="s">
        <v>35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59">
        <v>5</v>
      </c>
      <c r="AI18" s="159"/>
      <c r="AJ18" s="159"/>
      <c r="AK18" s="159"/>
      <c r="AL18" s="159"/>
      <c r="AM18" s="159"/>
      <c r="AN18" s="159"/>
      <c r="AO18" s="159"/>
      <c r="AP18" s="159">
        <v>1</v>
      </c>
      <c r="AQ18" s="159"/>
      <c r="AR18" s="159"/>
      <c r="AS18" s="159"/>
      <c r="AT18" s="159"/>
      <c r="AU18" s="159"/>
      <c r="AV18" s="159"/>
      <c r="AW18" s="159"/>
      <c r="AX18" s="159">
        <v>0</v>
      </c>
      <c r="AY18" s="159"/>
      <c r="AZ18" s="159"/>
      <c r="BA18" s="159"/>
      <c r="BB18" s="159"/>
      <c r="BC18" s="159"/>
      <c r="BD18" s="159"/>
      <c r="BE18" s="159"/>
      <c r="BF18" s="159">
        <v>2190.3</v>
      </c>
      <c r="BG18" s="159"/>
      <c r="BH18" s="159"/>
      <c r="BI18" s="159"/>
      <c r="BJ18" s="159"/>
      <c r="BK18" s="159"/>
      <c r="BL18" s="159"/>
      <c r="BM18" s="159"/>
      <c r="BN18" s="159">
        <v>225</v>
      </c>
      <c r="BO18" s="159"/>
      <c r="BP18" s="159"/>
      <c r="BQ18" s="159"/>
      <c r="BR18" s="159"/>
      <c r="BS18" s="159"/>
      <c r="BT18" s="159"/>
      <c r="BU18" s="159"/>
      <c r="BV18" s="159">
        <v>0</v>
      </c>
      <c r="BW18" s="159"/>
      <c r="BX18" s="159"/>
      <c r="BY18" s="159"/>
      <c r="BZ18" s="159"/>
      <c r="CA18" s="159"/>
      <c r="CB18" s="159"/>
      <c r="CC18" s="159"/>
      <c r="CD18" s="159">
        <v>71.958</v>
      </c>
      <c r="CE18" s="159"/>
      <c r="CF18" s="159"/>
      <c r="CG18" s="159"/>
      <c r="CH18" s="159"/>
      <c r="CI18" s="159"/>
      <c r="CJ18" s="159"/>
      <c r="CK18" s="159"/>
      <c r="CL18" s="159">
        <v>6.875</v>
      </c>
      <c r="CM18" s="159"/>
      <c r="CN18" s="159"/>
      <c r="CO18" s="159"/>
      <c r="CP18" s="159"/>
      <c r="CQ18" s="159"/>
      <c r="CR18" s="159"/>
      <c r="CS18" s="159"/>
      <c r="CT18" s="159">
        <v>0</v>
      </c>
      <c r="CU18" s="159"/>
      <c r="CV18" s="159"/>
      <c r="CW18" s="159"/>
      <c r="CX18" s="159"/>
      <c r="CY18" s="159"/>
      <c r="CZ18" s="159"/>
      <c r="DA18" s="159"/>
    </row>
    <row r="19" spans="1:105" s="2" customFormat="1" ht="40.5" customHeight="1">
      <c r="A19" s="161"/>
      <c r="B19" s="161"/>
      <c r="C19" s="161"/>
      <c r="D19" s="161"/>
      <c r="E19" s="161"/>
      <c r="F19" s="165" t="s">
        <v>36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59">
        <v>0</v>
      </c>
      <c r="AI19" s="159"/>
      <c r="AJ19" s="159"/>
      <c r="AK19" s="159"/>
      <c r="AL19" s="159"/>
      <c r="AM19" s="159"/>
      <c r="AN19" s="159"/>
      <c r="AO19" s="159"/>
      <c r="AP19" s="159">
        <v>0</v>
      </c>
      <c r="AQ19" s="159"/>
      <c r="AR19" s="159"/>
      <c r="AS19" s="159"/>
      <c r="AT19" s="159"/>
      <c r="AU19" s="159"/>
      <c r="AV19" s="159"/>
      <c r="AW19" s="159"/>
      <c r="AX19" s="159">
        <v>0</v>
      </c>
      <c r="AY19" s="159"/>
      <c r="AZ19" s="159"/>
      <c r="BA19" s="159"/>
      <c r="BB19" s="159"/>
      <c r="BC19" s="159"/>
      <c r="BD19" s="159"/>
      <c r="BE19" s="159"/>
      <c r="BF19" s="159">
        <v>0</v>
      </c>
      <c r="BG19" s="159"/>
      <c r="BH19" s="159"/>
      <c r="BI19" s="159"/>
      <c r="BJ19" s="159"/>
      <c r="BK19" s="159"/>
      <c r="BL19" s="159"/>
      <c r="BM19" s="159"/>
      <c r="BN19" s="159">
        <v>0</v>
      </c>
      <c r="BO19" s="159"/>
      <c r="BP19" s="159"/>
      <c r="BQ19" s="159"/>
      <c r="BR19" s="159"/>
      <c r="BS19" s="159"/>
      <c r="BT19" s="159"/>
      <c r="BU19" s="159"/>
      <c r="BV19" s="159">
        <v>0</v>
      </c>
      <c r="BW19" s="159"/>
      <c r="BX19" s="159"/>
      <c r="BY19" s="159"/>
      <c r="BZ19" s="159"/>
      <c r="CA19" s="159"/>
      <c r="CB19" s="159"/>
      <c r="CC19" s="159"/>
      <c r="CD19" s="159">
        <v>0</v>
      </c>
      <c r="CE19" s="159"/>
      <c r="CF19" s="159"/>
      <c r="CG19" s="159"/>
      <c r="CH19" s="159"/>
      <c r="CI19" s="159"/>
      <c r="CJ19" s="159"/>
      <c r="CK19" s="159"/>
      <c r="CL19" s="159">
        <v>0</v>
      </c>
      <c r="CM19" s="159"/>
      <c r="CN19" s="159"/>
      <c r="CO19" s="159"/>
      <c r="CP19" s="159"/>
      <c r="CQ19" s="159"/>
      <c r="CR19" s="159"/>
      <c r="CS19" s="159"/>
      <c r="CT19" s="159">
        <v>0</v>
      </c>
      <c r="CU19" s="159"/>
      <c r="CV19" s="159"/>
      <c r="CW19" s="159"/>
      <c r="CX19" s="159"/>
      <c r="CY19" s="159"/>
      <c r="CZ19" s="159"/>
      <c r="DA19" s="159"/>
    </row>
    <row r="20" spans="1:105" s="2" customFormat="1" ht="27.75" customHeight="1">
      <c r="A20" s="161" t="s">
        <v>37</v>
      </c>
      <c r="B20" s="161"/>
      <c r="C20" s="161"/>
      <c r="D20" s="161"/>
      <c r="E20" s="161"/>
      <c r="F20" s="162" t="s">
        <v>38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59">
        <v>2</v>
      </c>
      <c r="AI20" s="159"/>
      <c r="AJ20" s="159"/>
      <c r="AK20" s="159"/>
      <c r="AL20" s="159"/>
      <c r="AM20" s="159"/>
      <c r="AN20" s="159"/>
      <c r="AO20" s="159"/>
      <c r="AP20" s="159">
        <v>1</v>
      </c>
      <c r="AQ20" s="159"/>
      <c r="AR20" s="159"/>
      <c r="AS20" s="159"/>
      <c r="AT20" s="159"/>
      <c r="AU20" s="159"/>
      <c r="AV20" s="159"/>
      <c r="AW20" s="159"/>
      <c r="AX20" s="159">
        <v>0</v>
      </c>
      <c r="AY20" s="159"/>
      <c r="AZ20" s="159"/>
      <c r="BA20" s="159"/>
      <c r="BB20" s="159"/>
      <c r="BC20" s="159"/>
      <c r="BD20" s="159"/>
      <c r="BE20" s="159"/>
      <c r="BF20" s="159">
        <v>1848</v>
      </c>
      <c r="BG20" s="159"/>
      <c r="BH20" s="159"/>
      <c r="BI20" s="159"/>
      <c r="BJ20" s="159"/>
      <c r="BK20" s="159"/>
      <c r="BL20" s="159"/>
      <c r="BM20" s="159"/>
      <c r="BN20" s="159">
        <v>930</v>
      </c>
      <c r="BO20" s="159"/>
      <c r="BP20" s="159"/>
      <c r="BQ20" s="159"/>
      <c r="BR20" s="159"/>
      <c r="BS20" s="159"/>
      <c r="BT20" s="159"/>
      <c r="BU20" s="159"/>
      <c r="BV20" s="159">
        <v>0</v>
      </c>
      <c r="BW20" s="159"/>
      <c r="BX20" s="159"/>
      <c r="BY20" s="159"/>
      <c r="BZ20" s="159"/>
      <c r="CA20" s="159"/>
      <c r="CB20" s="159"/>
      <c r="CC20" s="159"/>
      <c r="CD20" s="159">
        <v>27.5</v>
      </c>
      <c r="CE20" s="159"/>
      <c r="CF20" s="159"/>
      <c r="CG20" s="159"/>
      <c r="CH20" s="159"/>
      <c r="CI20" s="159"/>
      <c r="CJ20" s="159"/>
      <c r="CK20" s="159"/>
      <c r="CL20" s="159">
        <v>89.048</v>
      </c>
      <c r="CM20" s="159"/>
      <c r="CN20" s="159"/>
      <c r="CO20" s="159"/>
      <c r="CP20" s="159"/>
      <c r="CQ20" s="159"/>
      <c r="CR20" s="159"/>
      <c r="CS20" s="159"/>
      <c r="CT20" s="159">
        <v>0</v>
      </c>
      <c r="CU20" s="159"/>
      <c r="CV20" s="159"/>
      <c r="CW20" s="159"/>
      <c r="CX20" s="159"/>
      <c r="CY20" s="159"/>
      <c r="CZ20" s="159"/>
      <c r="DA20" s="159"/>
    </row>
    <row r="21" spans="1:105" s="2" customFormat="1" ht="40.5" customHeight="1">
      <c r="A21" s="161"/>
      <c r="B21" s="161"/>
      <c r="C21" s="161"/>
      <c r="D21" s="161"/>
      <c r="E21" s="161"/>
      <c r="F21" s="165" t="s">
        <v>36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59">
        <v>0</v>
      </c>
      <c r="AI21" s="159"/>
      <c r="AJ21" s="159"/>
      <c r="AK21" s="159"/>
      <c r="AL21" s="159"/>
      <c r="AM21" s="159"/>
      <c r="AN21" s="159"/>
      <c r="AO21" s="159"/>
      <c r="AP21" s="159">
        <v>0</v>
      </c>
      <c r="AQ21" s="159"/>
      <c r="AR21" s="159"/>
      <c r="AS21" s="159"/>
      <c r="AT21" s="159"/>
      <c r="AU21" s="159"/>
      <c r="AV21" s="159"/>
      <c r="AW21" s="159"/>
      <c r="AX21" s="159">
        <v>0</v>
      </c>
      <c r="AY21" s="159"/>
      <c r="AZ21" s="159"/>
      <c r="BA21" s="159"/>
      <c r="BB21" s="159"/>
      <c r="BC21" s="159"/>
      <c r="BD21" s="159"/>
      <c r="BE21" s="159"/>
      <c r="BF21" s="159">
        <v>0</v>
      </c>
      <c r="BG21" s="159"/>
      <c r="BH21" s="159"/>
      <c r="BI21" s="159"/>
      <c r="BJ21" s="159"/>
      <c r="BK21" s="159"/>
      <c r="BL21" s="159"/>
      <c r="BM21" s="159"/>
      <c r="BN21" s="159">
        <v>0</v>
      </c>
      <c r="BO21" s="159"/>
      <c r="BP21" s="159"/>
      <c r="BQ21" s="159"/>
      <c r="BR21" s="159"/>
      <c r="BS21" s="159"/>
      <c r="BT21" s="159"/>
      <c r="BU21" s="159"/>
      <c r="BV21" s="159">
        <v>0</v>
      </c>
      <c r="BW21" s="159"/>
      <c r="BX21" s="159"/>
      <c r="BY21" s="159"/>
      <c r="BZ21" s="159"/>
      <c r="CA21" s="159"/>
      <c r="CB21" s="159"/>
      <c r="CC21" s="159"/>
      <c r="CD21" s="159">
        <v>0</v>
      </c>
      <c r="CE21" s="159"/>
      <c r="CF21" s="159"/>
      <c r="CG21" s="159"/>
      <c r="CH21" s="159"/>
      <c r="CI21" s="159"/>
      <c r="CJ21" s="159"/>
      <c r="CK21" s="159"/>
      <c r="CL21" s="159">
        <v>0</v>
      </c>
      <c r="CM21" s="159"/>
      <c r="CN21" s="159"/>
      <c r="CO21" s="159"/>
      <c r="CP21" s="159"/>
      <c r="CQ21" s="159"/>
      <c r="CR21" s="159"/>
      <c r="CS21" s="159"/>
      <c r="CT21" s="159">
        <v>0</v>
      </c>
      <c r="CU21" s="159"/>
      <c r="CV21" s="159"/>
      <c r="CW21" s="159"/>
      <c r="CX21" s="159"/>
      <c r="CY21" s="159"/>
      <c r="CZ21" s="159"/>
      <c r="DA21" s="159"/>
    </row>
    <row r="22" spans="1:105" s="2" customFormat="1" ht="15" customHeight="1">
      <c r="A22" s="161" t="s">
        <v>39</v>
      </c>
      <c r="B22" s="161"/>
      <c r="C22" s="161"/>
      <c r="D22" s="161"/>
      <c r="E22" s="161"/>
      <c r="F22" s="162" t="s">
        <v>40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59">
        <v>0</v>
      </c>
      <c r="AI22" s="159"/>
      <c r="AJ22" s="159"/>
      <c r="AK22" s="159"/>
      <c r="AL22" s="159"/>
      <c r="AM22" s="159"/>
      <c r="AN22" s="159"/>
      <c r="AO22" s="159"/>
      <c r="AP22" s="159">
        <v>0</v>
      </c>
      <c r="AQ22" s="159"/>
      <c r="AR22" s="159"/>
      <c r="AS22" s="159"/>
      <c r="AT22" s="159"/>
      <c r="AU22" s="159"/>
      <c r="AV22" s="159"/>
      <c r="AW22" s="159"/>
      <c r="AX22" s="159">
        <v>0</v>
      </c>
      <c r="AY22" s="159"/>
      <c r="AZ22" s="159"/>
      <c r="BA22" s="159"/>
      <c r="BB22" s="159"/>
      <c r="BC22" s="159"/>
      <c r="BD22" s="159"/>
      <c r="BE22" s="159"/>
      <c r="BF22" s="159">
        <v>0</v>
      </c>
      <c r="BG22" s="159"/>
      <c r="BH22" s="159"/>
      <c r="BI22" s="159"/>
      <c r="BJ22" s="159"/>
      <c r="BK22" s="159"/>
      <c r="BL22" s="159"/>
      <c r="BM22" s="159"/>
      <c r="BN22" s="159">
        <v>0</v>
      </c>
      <c r="BO22" s="159"/>
      <c r="BP22" s="159"/>
      <c r="BQ22" s="159"/>
      <c r="BR22" s="159"/>
      <c r="BS22" s="159"/>
      <c r="BT22" s="159"/>
      <c r="BU22" s="159"/>
      <c r="BV22" s="159">
        <v>0</v>
      </c>
      <c r="BW22" s="159"/>
      <c r="BX22" s="159"/>
      <c r="BY22" s="159"/>
      <c r="BZ22" s="159"/>
      <c r="CA22" s="159"/>
      <c r="CB22" s="159"/>
      <c r="CC22" s="159"/>
      <c r="CD22" s="159">
        <v>0</v>
      </c>
      <c r="CE22" s="159"/>
      <c r="CF22" s="159"/>
      <c r="CG22" s="159"/>
      <c r="CH22" s="159"/>
      <c r="CI22" s="159"/>
      <c r="CJ22" s="159"/>
      <c r="CK22" s="159"/>
      <c r="CL22" s="159">
        <v>0</v>
      </c>
      <c r="CM22" s="159"/>
      <c r="CN22" s="159"/>
      <c r="CO22" s="159"/>
      <c r="CP22" s="159"/>
      <c r="CQ22" s="159"/>
      <c r="CR22" s="159"/>
      <c r="CS22" s="159"/>
      <c r="CT22" s="159">
        <v>0</v>
      </c>
      <c r="CU22" s="159"/>
      <c r="CV22" s="159"/>
      <c r="CW22" s="159"/>
      <c r="CX22" s="159"/>
      <c r="CY22" s="159"/>
      <c r="CZ22" s="159"/>
      <c r="DA22" s="159"/>
    </row>
    <row r="23" spans="1:105" s="2" customFormat="1" ht="40.5" customHeight="1">
      <c r="A23" s="161"/>
      <c r="B23" s="161"/>
      <c r="C23" s="161"/>
      <c r="D23" s="161"/>
      <c r="E23" s="161"/>
      <c r="F23" s="165" t="s">
        <v>36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59">
        <v>0</v>
      </c>
      <c r="AI23" s="159"/>
      <c r="AJ23" s="159"/>
      <c r="AK23" s="159"/>
      <c r="AL23" s="159"/>
      <c r="AM23" s="159"/>
      <c r="AN23" s="159"/>
      <c r="AO23" s="159"/>
      <c r="AP23" s="159">
        <v>0</v>
      </c>
      <c r="AQ23" s="159"/>
      <c r="AR23" s="159"/>
      <c r="AS23" s="159"/>
      <c r="AT23" s="159"/>
      <c r="AU23" s="159"/>
      <c r="AV23" s="159"/>
      <c r="AW23" s="159"/>
      <c r="AX23" s="159">
        <v>0</v>
      </c>
      <c r="AY23" s="159"/>
      <c r="AZ23" s="159"/>
      <c r="BA23" s="159"/>
      <c r="BB23" s="159"/>
      <c r="BC23" s="159"/>
      <c r="BD23" s="159"/>
      <c r="BE23" s="159"/>
      <c r="BF23" s="159">
        <v>0</v>
      </c>
      <c r="BG23" s="159"/>
      <c r="BH23" s="159"/>
      <c r="BI23" s="159"/>
      <c r="BJ23" s="159"/>
      <c r="BK23" s="159"/>
      <c r="BL23" s="159"/>
      <c r="BM23" s="159"/>
      <c r="BN23" s="159">
        <v>0</v>
      </c>
      <c r="BO23" s="159"/>
      <c r="BP23" s="159"/>
      <c r="BQ23" s="159"/>
      <c r="BR23" s="159"/>
      <c r="BS23" s="159"/>
      <c r="BT23" s="159"/>
      <c r="BU23" s="159"/>
      <c r="BV23" s="159">
        <v>0</v>
      </c>
      <c r="BW23" s="159"/>
      <c r="BX23" s="159"/>
      <c r="BY23" s="159"/>
      <c r="BZ23" s="159"/>
      <c r="CA23" s="159"/>
      <c r="CB23" s="159"/>
      <c r="CC23" s="159"/>
      <c r="CD23" s="159">
        <v>0</v>
      </c>
      <c r="CE23" s="159"/>
      <c r="CF23" s="159"/>
      <c r="CG23" s="159"/>
      <c r="CH23" s="159"/>
      <c r="CI23" s="159"/>
      <c r="CJ23" s="159"/>
      <c r="CK23" s="159"/>
      <c r="CL23" s="159">
        <v>0</v>
      </c>
      <c r="CM23" s="159"/>
      <c r="CN23" s="159"/>
      <c r="CO23" s="159"/>
      <c r="CP23" s="159"/>
      <c r="CQ23" s="159"/>
      <c r="CR23" s="159"/>
      <c r="CS23" s="159"/>
      <c r="CT23" s="159">
        <v>0</v>
      </c>
      <c r="CU23" s="159"/>
      <c r="CV23" s="159"/>
      <c r="CW23" s="159"/>
      <c r="CX23" s="159"/>
      <c r="CY23" s="159"/>
      <c r="CZ23" s="159"/>
      <c r="DA23" s="159"/>
    </row>
    <row r="24" spans="1:105" s="2" customFormat="1" ht="15" customHeight="1">
      <c r="A24" s="161" t="s">
        <v>41</v>
      </c>
      <c r="B24" s="161"/>
      <c r="C24" s="161"/>
      <c r="D24" s="161"/>
      <c r="E24" s="161"/>
      <c r="F24" s="162" t="s">
        <v>42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59">
        <v>0</v>
      </c>
      <c r="AI24" s="159"/>
      <c r="AJ24" s="159"/>
      <c r="AK24" s="159"/>
      <c r="AL24" s="159"/>
      <c r="AM24" s="159"/>
      <c r="AN24" s="159"/>
      <c r="AO24" s="159"/>
      <c r="AP24" s="159">
        <v>0</v>
      </c>
      <c r="AQ24" s="159"/>
      <c r="AR24" s="159"/>
      <c r="AS24" s="159"/>
      <c r="AT24" s="159"/>
      <c r="AU24" s="159"/>
      <c r="AV24" s="159"/>
      <c r="AW24" s="159"/>
      <c r="AX24" s="159">
        <v>0</v>
      </c>
      <c r="AY24" s="159"/>
      <c r="AZ24" s="159"/>
      <c r="BA24" s="159"/>
      <c r="BB24" s="159"/>
      <c r="BC24" s="159"/>
      <c r="BD24" s="159"/>
      <c r="BE24" s="159"/>
      <c r="BF24" s="159">
        <v>0</v>
      </c>
      <c r="BG24" s="159"/>
      <c r="BH24" s="159"/>
      <c r="BI24" s="159"/>
      <c r="BJ24" s="159"/>
      <c r="BK24" s="159"/>
      <c r="BL24" s="159"/>
      <c r="BM24" s="159"/>
      <c r="BN24" s="159">
        <v>0</v>
      </c>
      <c r="BO24" s="159"/>
      <c r="BP24" s="159"/>
      <c r="BQ24" s="159"/>
      <c r="BR24" s="159"/>
      <c r="BS24" s="159"/>
      <c r="BT24" s="159"/>
      <c r="BU24" s="159"/>
      <c r="BV24" s="159">
        <v>0</v>
      </c>
      <c r="BW24" s="159"/>
      <c r="BX24" s="159"/>
      <c r="BY24" s="159"/>
      <c r="BZ24" s="159"/>
      <c r="CA24" s="159"/>
      <c r="CB24" s="159"/>
      <c r="CC24" s="159"/>
      <c r="CD24" s="159">
        <v>0</v>
      </c>
      <c r="CE24" s="159"/>
      <c r="CF24" s="159"/>
      <c r="CG24" s="159"/>
      <c r="CH24" s="159"/>
      <c r="CI24" s="159"/>
      <c r="CJ24" s="159"/>
      <c r="CK24" s="159"/>
      <c r="CL24" s="159">
        <v>0</v>
      </c>
      <c r="CM24" s="159"/>
      <c r="CN24" s="159"/>
      <c r="CO24" s="159"/>
      <c r="CP24" s="159"/>
      <c r="CQ24" s="159"/>
      <c r="CR24" s="159"/>
      <c r="CS24" s="159"/>
      <c r="CT24" s="159">
        <v>0</v>
      </c>
      <c r="CU24" s="159"/>
      <c r="CV24" s="159"/>
      <c r="CW24" s="159"/>
      <c r="CX24" s="159"/>
      <c r="CY24" s="159"/>
      <c r="CZ24" s="159"/>
      <c r="DA24" s="159"/>
    </row>
    <row r="25" ht="3" customHeight="1"/>
    <row r="26" s="8" customFormat="1" ht="11.25">
      <c r="A26" s="7" t="s">
        <v>43</v>
      </c>
    </row>
    <row r="27" spans="1:105" s="8" customFormat="1" ht="68.25" customHeight="1">
      <c r="A27" s="166" t="s">
        <v>44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</row>
    <row r="28" spans="1:105" s="8" customFormat="1" ht="11.25">
      <c r="A28" s="164" t="s">
        <v>51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</row>
  </sheetData>
  <sheetProtection password="CC15" sheet="1"/>
  <mergeCells count="140">
    <mergeCell ref="CL24:CS24"/>
    <mergeCell ref="CT24:DA24"/>
    <mergeCell ref="A24:E24"/>
    <mergeCell ref="F24:AG24"/>
    <mergeCell ref="AH24:AO24"/>
    <mergeCell ref="AP24:AW24"/>
    <mergeCell ref="AX24:BE24"/>
    <mergeCell ref="A27:DA27"/>
    <mergeCell ref="BF24:BM24"/>
    <mergeCell ref="BN24:BU24"/>
    <mergeCell ref="BV24:CC24"/>
    <mergeCell ref="CD24:CK24"/>
    <mergeCell ref="BF23:BM23"/>
    <mergeCell ref="BN23:BU23"/>
    <mergeCell ref="BV23:CC23"/>
    <mergeCell ref="CD23:CK23"/>
    <mergeCell ref="CL23:CS23"/>
    <mergeCell ref="CT23:DA23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A22:E22"/>
    <mergeCell ref="F22:AG22"/>
    <mergeCell ref="AH22:AO22"/>
    <mergeCell ref="AP22:AW22"/>
    <mergeCell ref="AX22:BE22"/>
    <mergeCell ref="BF22:BM22"/>
    <mergeCell ref="BF21:BM21"/>
    <mergeCell ref="BN21:BU21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F20:BM20"/>
    <mergeCell ref="BF19:BM19"/>
    <mergeCell ref="BN19:BU19"/>
    <mergeCell ref="BV19:CC19"/>
    <mergeCell ref="CD19:CK19"/>
    <mergeCell ref="CL19:CS19"/>
    <mergeCell ref="CT19:DA19"/>
    <mergeCell ref="BN18:BU18"/>
    <mergeCell ref="BV18:CC18"/>
    <mergeCell ref="CD18:CK18"/>
    <mergeCell ref="CL18:CS18"/>
    <mergeCell ref="CT18:DA18"/>
    <mergeCell ref="A19:E19"/>
    <mergeCell ref="F19:AG19"/>
    <mergeCell ref="AH19:AO19"/>
    <mergeCell ref="AP19:AW19"/>
    <mergeCell ref="AX19:BE19"/>
    <mergeCell ref="A18:E18"/>
    <mergeCell ref="F18:AG18"/>
    <mergeCell ref="AH18:AO18"/>
    <mergeCell ref="AP18:AW18"/>
    <mergeCell ref="AX18:BE18"/>
    <mergeCell ref="BF18:BM18"/>
    <mergeCell ref="BF17:BM17"/>
    <mergeCell ref="BN17:BU17"/>
    <mergeCell ref="BV17:CC17"/>
    <mergeCell ref="CD17:CK17"/>
    <mergeCell ref="CL17:CS17"/>
    <mergeCell ref="CT17:DA17"/>
    <mergeCell ref="BN16:BU16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AP13:AW13"/>
    <mergeCell ref="AX13:BE13"/>
    <mergeCell ref="BF13:BM13"/>
    <mergeCell ref="BN13:BU13"/>
    <mergeCell ref="BV13:CC13"/>
    <mergeCell ref="CD13:CK13"/>
    <mergeCell ref="A28:DA28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8"/>
  <sheetViews>
    <sheetView view="pageBreakPreview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45</v>
      </c>
    </row>
    <row r="2" spans="69:105" s="2" customFormat="1" ht="39.75" customHeight="1">
      <c r="BQ2" s="155" t="s">
        <v>0</v>
      </c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</row>
    <row r="3" ht="3" customHeight="1"/>
    <row r="4" spans="69:105" s="3" customFormat="1" ht="24" customHeight="1">
      <c r="BQ4" s="163" t="s">
        <v>1</v>
      </c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</row>
    <row r="6" ht="15.75">
      <c r="DA6" s="5" t="s">
        <v>2</v>
      </c>
    </row>
    <row r="8" spans="1:105" s="4" customFormat="1" ht="16.5">
      <c r="A8" s="156" t="s">
        <v>7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57" t="s">
        <v>49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</row>
    <row r="12" spans="1:105" s="2" customFormat="1" ht="30" customHeight="1">
      <c r="A12" s="159" t="s">
        <v>25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 t="s">
        <v>46</v>
      </c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 t="s">
        <v>47</v>
      </c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</row>
    <row r="13" spans="1:105" s="2" customFormat="1" ht="30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 t="s">
        <v>20</v>
      </c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 t="s">
        <v>21</v>
      </c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 t="s">
        <v>30</v>
      </c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 t="s">
        <v>20</v>
      </c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 t="s">
        <v>21</v>
      </c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 t="s">
        <v>30</v>
      </c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</row>
    <row r="14" spans="1:105" s="2" customFormat="1" ht="15" customHeight="1">
      <c r="A14" s="161" t="s">
        <v>3</v>
      </c>
      <c r="B14" s="161"/>
      <c r="C14" s="161"/>
      <c r="D14" s="161"/>
      <c r="E14" s="161"/>
      <c r="F14" s="162" t="s">
        <v>31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59">
        <v>29</v>
      </c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>
        <v>0</v>
      </c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>
        <v>0</v>
      </c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>
        <v>186.785</v>
      </c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>
        <v>0</v>
      </c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>
        <v>0</v>
      </c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</row>
    <row r="15" spans="1:105" s="2" customFormat="1" ht="27.75" customHeight="1">
      <c r="A15" s="161"/>
      <c r="B15" s="161"/>
      <c r="C15" s="161"/>
      <c r="D15" s="161"/>
      <c r="E15" s="161"/>
      <c r="F15" s="165" t="s">
        <v>32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59">
        <v>18</v>
      </c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>
        <v>0</v>
      </c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>
        <v>0</v>
      </c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67">
        <v>182.07</v>
      </c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59">
        <v>0</v>
      </c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>
        <v>0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</row>
    <row r="16" spans="1:105" s="2" customFormat="1" ht="15" customHeight="1">
      <c r="A16" s="161" t="s">
        <v>4</v>
      </c>
      <c r="B16" s="161"/>
      <c r="C16" s="161"/>
      <c r="D16" s="161"/>
      <c r="E16" s="161"/>
      <c r="F16" s="162" t="s">
        <v>33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59">
        <v>2</v>
      </c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>
        <v>90</v>
      </c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>
        <v>0</v>
      </c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>
        <v>0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</row>
    <row r="17" spans="1:105" s="2" customFormat="1" ht="27.75" customHeight="1">
      <c r="A17" s="161"/>
      <c r="B17" s="161"/>
      <c r="C17" s="161"/>
      <c r="D17" s="161"/>
      <c r="E17" s="161"/>
      <c r="F17" s="165" t="s">
        <v>34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59">
        <v>0</v>
      </c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>
        <v>0</v>
      </c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>
        <v>0</v>
      </c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>
        <v>0</v>
      </c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>
        <v>0</v>
      </c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>
        <v>0</v>
      </c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</row>
    <row r="18" spans="1:105" s="2" customFormat="1" ht="15" customHeight="1">
      <c r="A18" s="161" t="s">
        <v>5</v>
      </c>
      <c r="B18" s="161"/>
      <c r="C18" s="161"/>
      <c r="D18" s="161"/>
      <c r="E18" s="161"/>
      <c r="F18" s="162" t="s">
        <v>35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59">
        <v>5</v>
      </c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>
        <v>1</v>
      </c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>
        <v>0</v>
      </c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>
        <v>2190.3</v>
      </c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>
        <v>225</v>
      </c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>
        <v>0</v>
      </c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</row>
    <row r="19" spans="1:105" s="2" customFormat="1" ht="40.5" customHeight="1">
      <c r="A19" s="161"/>
      <c r="B19" s="161"/>
      <c r="C19" s="161"/>
      <c r="D19" s="161"/>
      <c r="E19" s="161"/>
      <c r="F19" s="165" t="s">
        <v>36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59">
        <v>0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>
        <v>0</v>
      </c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>
        <v>0</v>
      </c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>
        <v>0</v>
      </c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>
        <v>0</v>
      </c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>
        <v>0</v>
      </c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</row>
    <row r="20" spans="1:105" s="2" customFormat="1" ht="27.75" customHeight="1">
      <c r="A20" s="161" t="s">
        <v>37</v>
      </c>
      <c r="B20" s="161"/>
      <c r="C20" s="161"/>
      <c r="D20" s="161"/>
      <c r="E20" s="161"/>
      <c r="F20" s="162" t="s">
        <v>38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59">
        <v>2</v>
      </c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>
        <v>1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>
        <v>0</v>
      </c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>
        <v>1848</v>
      </c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>
        <v>930</v>
      </c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>
        <v>0</v>
      </c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</row>
    <row r="21" spans="1:105" s="2" customFormat="1" ht="40.5" customHeight="1">
      <c r="A21" s="161"/>
      <c r="B21" s="161"/>
      <c r="C21" s="161"/>
      <c r="D21" s="161"/>
      <c r="E21" s="161"/>
      <c r="F21" s="165" t="s">
        <v>36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59">
        <v>0</v>
      </c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>
        <v>0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>
        <v>0</v>
      </c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>
        <v>0</v>
      </c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>
        <v>0</v>
      </c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>
        <v>0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</row>
    <row r="22" spans="1:105" s="2" customFormat="1" ht="15" customHeight="1">
      <c r="A22" s="161" t="s">
        <v>39</v>
      </c>
      <c r="B22" s="161"/>
      <c r="C22" s="161"/>
      <c r="D22" s="161"/>
      <c r="E22" s="161"/>
      <c r="F22" s="162" t="s">
        <v>40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59">
        <v>0</v>
      </c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>
        <v>0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>
        <v>0</v>
      </c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>
        <v>0</v>
      </c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>
        <v>0</v>
      </c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>
        <v>0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</row>
    <row r="23" spans="1:105" s="2" customFormat="1" ht="40.5" customHeight="1">
      <c r="A23" s="161"/>
      <c r="B23" s="161"/>
      <c r="C23" s="161"/>
      <c r="D23" s="161"/>
      <c r="E23" s="161"/>
      <c r="F23" s="165" t="s">
        <v>36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59">
        <v>0</v>
      </c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>
        <v>0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>
        <v>0</v>
      </c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>
        <v>0</v>
      </c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>
        <v>0</v>
      </c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>
        <v>0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</row>
    <row r="24" spans="1:105" s="2" customFormat="1" ht="15" customHeight="1">
      <c r="A24" s="161" t="s">
        <v>41</v>
      </c>
      <c r="B24" s="161"/>
      <c r="C24" s="161"/>
      <c r="D24" s="161"/>
      <c r="E24" s="161"/>
      <c r="F24" s="162" t="s">
        <v>42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59">
        <v>0</v>
      </c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>
        <v>0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>
        <v>0</v>
      </c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>
        <v>0</v>
      </c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>
        <v>0</v>
      </c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>
        <v>0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</row>
    <row r="25" ht="3" customHeight="1"/>
    <row r="26" s="8" customFormat="1" ht="11.25">
      <c r="A26" s="7" t="s">
        <v>43</v>
      </c>
    </row>
    <row r="27" spans="1:105" s="8" customFormat="1" ht="68.25" customHeight="1">
      <c r="A27" s="166" t="s">
        <v>44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</row>
    <row r="28" spans="1:105" s="8" customFormat="1" ht="11.25">
      <c r="A28" s="164" t="s">
        <v>50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</row>
  </sheetData>
  <sheetProtection password="CC15" sheet="1"/>
  <mergeCells count="103"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A28:DA28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8"/>
  <sheetViews>
    <sheetView view="pageBreakPreview" zoomScale="60" zoomScaleNormal="70" zoomScalePageLayoutView="0" workbookViewId="0" topLeftCell="A1">
      <selection activeCell="B1" sqref="B1:O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13.25390625" style="9" customWidth="1"/>
    <col min="19" max="31" width="12.875" style="9" customWidth="1"/>
    <col min="32" max="16384" width="9.125" style="9" customWidth="1"/>
  </cols>
  <sheetData>
    <row r="1" spans="2:15" ht="36" customHeight="1">
      <c r="B1" s="168" t="s">
        <v>186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0:15" ht="17.25" customHeight="1" thickBot="1">
      <c r="J2" s="11"/>
      <c r="M2" s="94" t="s">
        <v>53</v>
      </c>
      <c r="N2" s="11" t="s">
        <v>54</v>
      </c>
      <c r="O2" s="11"/>
    </row>
    <row r="3" spans="2:15" ht="62.25" customHeight="1">
      <c r="B3" s="169" t="s">
        <v>55</v>
      </c>
      <c r="C3" s="171" t="s">
        <v>56</v>
      </c>
      <c r="D3" s="169" t="s">
        <v>57</v>
      </c>
      <c r="E3" s="173"/>
      <c r="F3" s="173"/>
      <c r="G3" s="173" t="s">
        <v>58</v>
      </c>
      <c r="H3" s="173"/>
      <c r="I3" s="174"/>
      <c r="J3" s="175" t="s">
        <v>57</v>
      </c>
      <c r="K3" s="173"/>
      <c r="L3" s="173"/>
      <c r="M3" s="173" t="s">
        <v>58</v>
      </c>
      <c r="N3" s="173"/>
      <c r="O3" s="174"/>
    </row>
    <row r="4" spans="2:15" ht="25.5" customHeight="1">
      <c r="B4" s="170"/>
      <c r="C4" s="172"/>
      <c r="D4" s="13">
        <v>2018</v>
      </c>
      <c r="E4" s="16">
        <v>2017</v>
      </c>
      <c r="F4" s="16">
        <v>2016</v>
      </c>
      <c r="G4" s="16">
        <v>2018</v>
      </c>
      <c r="H4" s="16">
        <v>2017</v>
      </c>
      <c r="I4" s="17">
        <v>2016</v>
      </c>
      <c r="J4" s="98">
        <v>2018</v>
      </c>
      <c r="K4" s="16">
        <v>2017</v>
      </c>
      <c r="L4" s="16">
        <v>2016</v>
      </c>
      <c r="M4" s="16">
        <v>2018</v>
      </c>
      <c r="N4" s="16">
        <v>2017</v>
      </c>
      <c r="O4" s="95">
        <v>2016</v>
      </c>
    </row>
    <row r="5" spans="2:15" ht="60.75" customHeight="1">
      <c r="B5" s="176" t="s">
        <v>59</v>
      </c>
      <c r="C5" s="177"/>
      <c r="D5" s="178" t="s">
        <v>60</v>
      </c>
      <c r="E5" s="179"/>
      <c r="F5" s="179"/>
      <c r="G5" s="179"/>
      <c r="H5" s="179"/>
      <c r="I5" s="180"/>
      <c r="J5" s="181" t="s">
        <v>61</v>
      </c>
      <c r="K5" s="181"/>
      <c r="L5" s="181"/>
      <c r="M5" s="181"/>
      <c r="N5" s="181"/>
      <c r="O5" s="182"/>
    </row>
    <row r="6" spans="2:15" ht="45">
      <c r="B6" s="14" t="s">
        <v>3</v>
      </c>
      <c r="C6" s="96" t="s">
        <v>62</v>
      </c>
      <c r="D6" s="13">
        <v>0</v>
      </c>
      <c r="E6" s="16">
        <v>0</v>
      </c>
      <c r="F6" s="16">
        <v>0</v>
      </c>
      <c r="G6" s="16">
        <v>0</v>
      </c>
      <c r="H6" s="16">
        <v>0</v>
      </c>
      <c r="I6" s="17">
        <v>0</v>
      </c>
      <c r="J6" s="98">
        <v>1091.55</v>
      </c>
      <c r="K6" s="16">
        <v>0</v>
      </c>
      <c r="L6" s="16">
        <v>0</v>
      </c>
      <c r="M6" s="16">
        <v>1565.3</v>
      </c>
      <c r="N6" s="16">
        <v>0</v>
      </c>
      <c r="O6" s="17">
        <v>0</v>
      </c>
    </row>
    <row r="7" spans="2:15" ht="15">
      <c r="B7" s="14" t="s">
        <v>63</v>
      </c>
      <c r="C7" s="96" t="s">
        <v>64</v>
      </c>
      <c r="D7" s="18"/>
      <c r="E7" s="19"/>
      <c r="F7" s="19"/>
      <c r="G7" s="19"/>
      <c r="H7" s="19"/>
      <c r="I7" s="21"/>
      <c r="J7" s="99"/>
      <c r="K7" s="19"/>
      <c r="L7" s="19"/>
      <c r="M7" s="19"/>
      <c r="N7" s="19"/>
      <c r="O7" s="21"/>
    </row>
    <row r="8" spans="2:15" ht="15">
      <c r="B8" s="14" t="s">
        <v>65</v>
      </c>
      <c r="C8" s="96" t="s">
        <v>66</v>
      </c>
      <c r="D8" s="18"/>
      <c r="E8" s="19"/>
      <c r="F8" s="19"/>
      <c r="G8" s="19"/>
      <c r="H8" s="19"/>
      <c r="I8" s="21"/>
      <c r="J8" s="99"/>
      <c r="K8" s="19"/>
      <c r="L8" s="19"/>
      <c r="M8" s="19"/>
      <c r="N8" s="19"/>
      <c r="O8" s="21"/>
    </row>
    <row r="9" spans="2:15" ht="15">
      <c r="B9" s="14" t="s">
        <v>67</v>
      </c>
      <c r="C9" s="96" t="s">
        <v>68</v>
      </c>
      <c r="D9" s="22"/>
      <c r="E9" s="19"/>
      <c r="F9" s="19"/>
      <c r="G9" s="19"/>
      <c r="H9" s="19"/>
      <c r="I9" s="21"/>
      <c r="J9" s="100">
        <v>380.82</v>
      </c>
      <c r="K9" s="19"/>
      <c r="L9" s="19"/>
      <c r="M9" s="16">
        <v>551.38</v>
      </c>
      <c r="N9" s="19"/>
      <c r="O9" s="21"/>
    </row>
    <row r="10" spans="2:15" ht="15">
      <c r="B10" s="14" t="s">
        <v>69</v>
      </c>
      <c r="C10" s="96" t="s">
        <v>70</v>
      </c>
      <c r="D10" s="13"/>
      <c r="E10" s="19"/>
      <c r="F10" s="19"/>
      <c r="G10" s="16"/>
      <c r="H10" s="19"/>
      <c r="I10" s="15"/>
      <c r="J10" s="98">
        <v>115.77</v>
      </c>
      <c r="K10" s="19"/>
      <c r="L10" s="19"/>
      <c r="M10" s="16">
        <v>167.62</v>
      </c>
      <c r="N10" s="19"/>
      <c r="O10" s="15"/>
    </row>
    <row r="11" spans="2:15" ht="30">
      <c r="B11" s="14" t="s">
        <v>71</v>
      </c>
      <c r="C11" s="96" t="s">
        <v>72</v>
      </c>
      <c r="D11" s="13">
        <v>0</v>
      </c>
      <c r="E11" s="16">
        <v>0</v>
      </c>
      <c r="F11" s="16">
        <v>0</v>
      </c>
      <c r="G11" s="16">
        <v>0</v>
      </c>
      <c r="H11" s="16">
        <v>0</v>
      </c>
      <c r="I11" s="17">
        <v>0</v>
      </c>
      <c r="J11" s="98">
        <v>589.44</v>
      </c>
      <c r="K11" s="16">
        <v>0</v>
      </c>
      <c r="L11" s="16">
        <v>0</v>
      </c>
      <c r="M11" s="16">
        <v>838.16</v>
      </c>
      <c r="N11" s="16">
        <v>0</v>
      </c>
      <c r="O11" s="17">
        <v>0</v>
      </c>
    </row>
    <row r="12" spans="2:15" ht="30">
      <c r="B12" s="14" t="s">
        <v>73</v>
      </c>
      <c r="C12" s="96" t="s">
        <v>74</v>
      </c>
      <c r="D12" s="14"/>
      <c r="E12" s="19"/>
      <c r="F12" s="19"/>
      <c r="G12" s="19"/>
      <c r="H12" s="19"/>
      <c r="I12" s="15"/>
      <c r="J12" s="20"/>
      <c r="K12" s="19"/>
      <c r="L12" s="19"/>
      <c r="M12" s="19"/>
      <c r="N12" s="19"/>
      <c r="O12" s="15"/>
    </row>
    <row r="13" spans="2:15" ht="45">
      <c r="B13" s="14" t="s">
        <v>75</v>
      </c>
      <c r="C13" s="96" t="s">
        <v>76</v>
      </c>
      <c r="D13" s="14"/>
      <c r="E13" s="19"/>
      <c r="F13" s="19"/>
      <c r="G13" s="19"/>
      <c r="H13" s="19"/>
      <c r="I13" s="15"/>
      <c r="J13" s="20"/>
      <c r="K13" s="19"/>
      <c r="L13" s="19"/>
      <c r="M13" s="19"/>
      <c r="N13" s="19"/>
      <c r="O13" s="15"/>
    </row>
    <row r="14" spans="2:15" ht="45">
      <c r="B14" s="14" t="s">
        <v>77</v>
      </c>
      <c r="C14" s="96" t="s">
        <v>78</v>
      </c>
      <c r="D14" s="13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  <c r="J14" s="98">
        <v>589.44</v>
      </c>
      <c r="K14" s="16">
        <v>0</v>
      </c>
      <c r="L14" s="16">
        <v>0</v>
      </c>
      <c r="M14" s="16">
        <v>838.16</v>
      </c>
      <c r="N14" s="16">
        <v>0</v>
      </c>
      <c r="O14" s="17">
        <v>0</v>
      </c>
    </row>
    <row r="15" spans="2:15" ht="15">
      <c r="B15" s="14" t="s">
        <v>79</v>
      </c>
      <c r="C15" s="96" t="s">
        <v>80</v>
      </c>
      <c r="D15" s="13"/>
      <c r="E15" s="19"/>
      <c r="F15" s="19"/>
      <c r="G15" s="23"/>
      <c r="H15" s="23"/>
      <c r="I15" s="24"/>
      <c r="J15" s="98">
        <v>54.73</v>
      </c>
      <c r="K15" s="19"/>
      <c r="L15" s="19"/>
      <c r="M15" s="25">
        <v>79.23</v>
      </c>
      <c r="N15" s="23"/>
      <c r="O15" s="24"/>
    </row>
    <row r="16" spans="2:15" ht="30">
      <c r="B16" s="14" t="s">
        <v>81</v>
      </c>
      <c r="C16" s="96" t="s">
        <v>82</v>
      </c>
      <c r="D16" s="13"/>
      <c r="E16" s="19"/>
      <c r="F16" s="19"/>
      <c r="G16" s="23"/>
      <c r="H16" s="23"/>
      <c r="I16" s="24"/>
      <c r="J16" s="98"/>
      <c r="K16" s="19"/>
      <c r="L16" s="19"/>
      <c r="M16" s="25"/>
      <c r="N16" s="23"/>
      <c r="O16" s="24"/>
    </row>
    <row r="17" spans="2:15" ht="60">
      <c r="B17" s="14" t="s">
        <v>83</v>
      </c>
      <c r="C17" s="96" t="s">
        <v>84</v>
      </c>
      <c r="D17" s="13"/>
      <c r="E17" s="19"/>
      <c r="F17" s="19"/>
      <c r="G17" s="19"/>
      <c r="H17" s="19"/>
      <c r="I17" s="15"/>
      <c r="J17" s="98">
        <v>38.53</v>
      </c>
      <c r="K17" s="19"/>
      <c r="L17" s="19"/>
      <c r="M17" s="16">
        <v>55.79</v>
      </c>
      <c r="N17" s="19"/>
      <c r="O17" s="15"/>
    </row>
    <row r="18" spans="2:15" ht="15">
      <c r="B18" s="14" t="s">
        <v>85</v>
      </c>
      <c r="C18" s="96" t="s">
        <v>86</v>
      </c>
      <c r="D18" s="13"/>
      <c r="E18" s="19"/>
      <c r="F18" s="19"/>
      <c r="G18" s="23"/>
      <c r="H18" s="23"/>
      <c r="I18" s="24"/>
      <c r="J18" s="98">
        <v>34.62</v>
      </c>
      <c r="K18" s="19"/>
      <c r="L18" s="19"/>
      <c r="M18" s="25">
        <v>50.12</v>
      </c>
      <c r="N18" s="23"/>
      <c r="O18" s="24"/>
    </row>
    <row r="19" spans="2:15" ht="30">
      <c r="B19" s="14" t="s">
        <v>87</v>
      </c>
      <c r="C19" s="96" t="s">
        <v>88</v>
      </c>
      <c r="D19" s="13"/>
      <c r="E19" s="19"/>
      <c r="F19" s="19"/>
      <c r="G19" s="23"/>
      <c r="H19" s="23"/>
      <c r="I19" s="24"/>
      <c r="J19" s="98">
        <v>461.56</v>
      </c>
      <c r="K19" s="19"/>
      <c r="L19" s="19"/>
      <c r="M19" s="25">
        <v>653.02</v>
      </c>
      <c r="N19" s="23"/>
      <c r="O19" s="24"/>
    </row>
    <row r="20" spans="2:15" ht="15" customHeight="1">
      <c r="B20" s="14" t="s">
        <v>89</v>
      </c>
      <c r="C20" s="96" t="s">
        <v>90</v>
      </c>
      <c r="D20" s="13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98">
        <v>5.52</v>
      </c>
      <c r="K20" s="16">
        <v>0</v>
      </c>
      <c r="L20" s="16">
        <v>0</v>
      </c>
      <c r="M20" s="16">
        <v>8.14</v>
      </c>
      <c r="N20" s="16">
        <v>0</v>
      </c>
      <c r="O20" s="17">
        <v>0</v>
      </c>
    </row>
    <row r="21" spans="2:15" ht="15">
      <c r="B21" s="14" t="s">
        <v>91</v>
      </c>
      <c r="C21" s="96" t="s">
        <v>92</v>
      </c>
      <c r="D21" s="13"/>
      <c r="E21" s="19"/>
      <c r="F21" s="19"/>
      <c r="G21" s="23"/>
      <c r="H21" s="23"/>
      <c r="I21" s="24"/>
      <c r="J21" s="98">
        <v>5.52</v>
      </c>
      <c r="K21" s="19"/>
      <c r="L21" s="19"/>
      <c r="M21" s="25">
        <v>8.14</v>
      </c>
      <c r="N21" s="23"/>
      <c r="O21" s="24"/>
    </row>
    <row r="22" spans="2:15" ht="15">
      <c r="B22" s="14" t="s">
        <v>93</v>
      </c>
      <c r="C22" s="96" t="s">
        <v>94</v>
      </c>
      <c r="D22" s="14"/>
      <c r="E22" s="19"/>
      <c r="F22" s="19"/>
      <c r="G22" s="23"/>
      <c r="H22" s="23"/>
      <c r="I22" s="24"/>
      <c r="J22" s="20"/>
      <c r="K22" s="19"/>
      <c r="L22" s="19"/>
      <c r="M22" s="23"/>
      <c r="N22" s="23"/>
      <c r="O22" s="24"/>
    </row>
    <row r="23" spans="2:15" ht="15">
      <c r="B23" s="14" t="s">
        <v>95</v>
      </c>
      <c r="C23" s="96" t="s">
        <v>96</v>
      </c>
      <c r="D23" s="14"/>
      <c r="E23" s="19"/>
      <c r="F23" s="19"/>
      <c r="G23" s="23"/>
      <c r="H23" s="23"/>
      <c r="I23" s="24"/>
      <c r="J23" s="20"/>
      <c r="K23" s="19"/>
      <c r="L23" s="19"/>
      <c r="M23" s="23"/>
      <c r="N23" s="23"/>
      <c r="O23" s="24"/>
    </row>
    <row r="24" spans="2:15" ht="45.75" thickBot="1">
      <c r="B24" s="26" t="s">
        <v>97</v>
      </c>
      <c r="C24" s="97" t="s">
        <v>98</v>
      </c>
      <c r="D24" s="26"/>
      <c r="E24" s="27"/>
      <c r="F24" s="27"/>
      <c r="G24" s="28"/>
      <c r="H24" s="28"/>
      <c r="I24" s="29"/>
      <c r="J24" s="101"/>
      <c r="K24" s="27"/>
      <c r="L24" s="27"/>
      <c r="M24" s="28"/>
      <c r="N24" s="28"/>
      <c r="O24" s="29"/>
    </row>
    <row r="26" spans="2:15" ht="36" customHeight="1">
      <c r="B26" s="168" t="s">
        <v>187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3:15" ht="25.5" customHeight="1">
      <c r="M27" s="102" t="s">
        <v>99</v>
      </c>
      <c r="N27" s="183" t="s">
        <v>100</v>
      </c>
      <c r="O27" s="183"/>
    </row>
    <row r="28" ht="15.75" thickBot="1"/>
    <row r="29" spans="1:15" ht="21.75" customHeight="1">
      <c r="A29" s="184"/>
      <c r="B29" s="187" t="s">
        <v>55</v>
      </c>
      <c r="C29" s="187" t="s">
        <v>101</v>
      </c>
      <c r="D29" s="173" t="s">
        <v>102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1:15" ht="18" customHeight="1">
      <c r="A30" s="185"/>
      <c r="B30" s="188"/>
      <c r="C30" s="188"/>
      <c r="D30" s="190">
        <v>2016</v>
      </c>
      <c r="E30" s="190"/>
      <c r="F30" s="190"/>
      <c r="G30" s="190"/>
      <c r="H30" s="190">
        <v>2017</v>
      </c>
      <c r="I30" s="190"/>
      <c r="J30" s="190"/>
      <c r="K30" s="190"/>
      <c r="L30" s="190">
        <v>2018</v>
      </c>
      <c r="M30" s="190"/>
      <c r="N30" s="190"/>
      <c r="O30" s="191"/>
    </row>
    <row r="31" spans="1:15" ht="108.75" customHeight="1" thickBot="1">
      <c r="A31" s="186"/>
      <c r="B31" s="189"/>
      <c r="C31" s="189"/>
      <c r="D31" s="37" t="s">
        <v>103</v>
      </c>
      <c r="E31" s="37" t="s">
        <v>104</v>
      </c>
      <c r="F31" s="37" t="s">
        <v>105</v>
      </c>
      <c r="G31" s="37" t="s">
        <v>106</v>
      </c>
      <c r="H31" s="37" t="s">
        <v>103</v>
      </c>
      <c r="I31" s="37" t="s">
        <v>104</v>
      </c>
      <c r="J31" s="37" t="s">
        <v>105</v>
      </c>
      <c r="K31" s="37" t="s">
        <v>106</v>
      </c>
      <c r="L31" s="37" t="s">
        <v>103</v>
      </c>
      <c r="M31" s="37" t="s">
        <v>104</v>
      </c>
      <c r="N31" s="37" t="s">
        <v>105</v>
      </c>
      <c r="O31" s="111" t="s">
        <v>106</v>
      </c>
    </row>
    <row r="32" spans="1:15" ht="45" customHeight="1">
      <c r="A32" s="192" t="s">
        <v>60</v>
      </c>
      <c r="B32" s="31" t="s">
        <v>3</v>
      </c>
      <c r="C32" s="32" t="s">
        <v>57</v>
      </c>
      <c r="D32" s="140">
        <v>0</v>
      </c>
      <c r="E32" s="140"/>
      <c r="F32" s="32"/>
      <c r="G32" s="148" t="s">
        <v>185</v>
      </c>
      <c r="H32" s="140">
        <v>0</v>
      </c>
      <c r="I32" s="140"/>
      <c r="J32" s="140"/>
      <c r="K32" s="148" t="s">
        <v>185</v>
      </c>
      <c r="L32" s="140">
        <v>0</v>
      </c>
      <c r="M32" s="140"/>
      <c r="N32" s="140"/>
      <c r="O32" s="149" t="s">
        <v>185</v>
      </c>
    </row>
    <row r="33" spans="1:15" ht="30.75" thickBot="1">
      <c r="A33" s="193"/>
      <c r="B33" s="34" t="s">
        <v>4</v>
      </c>
      <c r="C33" s="35" t="s">
        <v>58</v>
      </c>
      <c r="D33" s="37">
        <v>0</v>
      </c>
      <c r="E33" s="37"/>
      <c r="F33" s="37"/>
      <c r="G33" s="38" t="s">
        <v>185</v>
      </c>
      <c r="H33" s="37">
        <v>0</v>
      </c>
      <c r="I33" s="37"/>
      <c r="J33" s="37"/>
      <c r="K33" s="38" t="s">
        <v>185</v>
      </c>
      <c r="L33" s="37">
        <v>0</v>
      </c>
      <c r="M33" s="37"/>
      <c r="N33" s="37"/>
      <c r="O33" s="40" t="s">
        <v>185</v>
      </c>
    </row>
    <row r="34" spans="1:15" ht="45">
      <c r="A34" s="194" t="s">
        <v>61</v>
      </c>
      <c r="B34" s="141" t="s">
        <v>3</v>
      </c>
      <c r="C34" s="142" t="s">
        <v>57</v>
      </c>
      <c r="D34" s="143">
        <v>0</v>
      </c>
      <c r="E34" s="146"/>
      <c r="F34" s="142"/>
      <c r="G34" s="144" t="s">
        <v>185</v>
      </c>
      <c r="H34" s="143">
        <v>0</v>
      </c>
      <c r="I34" s="143"/>
      <c r="J34" s="143"/>
      <c r="K34" s="144" t="s">
        <v>185</v>
      </c>
      <c r="L34" s="147">
        <v>1091550</v>
      </c>
      <c r="M34" s="143">
        <v>224</v>
      </c>
      <c r="N34" s="144">
        <v>417.6</v>
      </c>
      <c r="O34" s="145">
        <v>4872.991071428572</v>
      </c>
    </row>
    <row r="35" spans="1:15" ht="30.75" thickBot="1">
      <c r="A35" s="193"/>
      <c r="B35" s="34" t="s">
        <v>4</v>
      </c>
      <c r="C35" s="35" t="s">
        <v>58</v>
      </c>
      <c r="D35" s="37">
        <v>0</v>
      </c>
      <c r="E35" s="37"/>
      <c r="F35" s="37"/>
      <c r="G35" s="38" t="s">
        <v>185</v>
      </c>
      <c r="H35" s="37">
        <v>0</v>
      </c>
      <c r="I35" s="37"/>
      <c r="J35" s="37"/>
      <c r="K35" s="38" t="s">
        <v>185</v>
      </c>
      <c r="L35" s="39">
        <v>1565300</v>
      </c>
      <c r="M35" s="37">
        <v>224</v>
      </c>
      <c r="N35" s="38">
        <v>417.6</v>
      </c>
      <c r="O35" s="40">
        <v>6987.946428571428</v>
      </c>
    </row>
    <row r="36" ht="15">
      <c r="Q36" s="41"/>
    </row>
    <row r="38" spans="13:15" ht="15">
      <c r="M38" s="195" t="s">
        <v>107</v>
      </c>
      <c r="N38" s="195"/>
      <c r="O38" s="195"/>
    </row>
    <row r="39" spans="1:30" ht="30.75" customHeight="1">
      <c r="A39" s="196" t="s">
        <v>108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</row>
    <row r="40" spans="1:30" ht="19.5" customHeight="1" thickBot="1">
      <c r="A40" s="197" t="s">
        <v>109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</row>
    <row r="41" spans="3:30" ht="19.5" customHeight="1" thickBot="1">
      <c r="C41" s="42"/>
      <c r="E41" s="103"/>
      <c r="F41" s="198" t="s">
        <v>110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  <c r="R41" s="103"/>
      <c r="S41" s="198" t="s">
        <v>111</v>
      </c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200"/>
    </row>
    <row r="42" spans="1:30" ht="30.75" customHeight="1">
      <c r="A42" s="201" t="s">
        <v>112</v>
      </c>
      <c r="B42" s="203" t="s">
        <v>113</v>
      </c>
      <c r="C42" s="204" t="s">
        <v>114</v>
      </c>
      <c r="D42" s="204" t="s">
        <v>115</v>
      </c>
      <c r="E42" s="206" t="s">
        <v>116</v>
      </c>
      <c r="F42" s="201" t="s">
        <v>188</v>
      </c>
      <c r="G42" s="204"/>
      <c r="H42" s="204"/>
      <c r="I42" s="204" t="s">
        <v>189</v>
      </c>
      <c r="J42" s="204"/>
      <c r="K42" s="204"/>
      <c r="L42" s="204" t="s">
        <v>190</v>
      </c>
      <c r="M42" s="204"/>
      <c r="N42" s="204"/>
      <c r="O42" s="204" t="s">
        <v>119</v>
      </c>
      <c r="P42" s="204"/>
      <c r="Q42" s="208"/>
      <c r="R42" s="47"/>
      <c r="S42" s="201" t="s">
        <v>188</v>
      </c>
      <c r="T42" s="204"/>
      <c r="U42" s="204"/>
      <c r="V42" s="204" t="s">
        <v>189</v>
      </c>
      <c r="W42" s="204"/>
      <c r="X42" s="204"/>
      <c r="Y42" s="204" t="s">
        <v>190</v>
      </c>
      <c r="Z42" s="204"/>
      <c r="AA42" s="204"/>
      <c r="AB42" s="204" t="s">
        <v>119</v>
      </c>
      <c r="AC42" s="204"/>
      <c r="AD42" s="208"/>
    </row>
    <row r="43" spans="1:30" ht="15.75" thickBot="1">
      <c r="A43" s="202"/>
      <c r="B43" s="179"/>
      <c r="C43" s="205"/>
      <c r="D43" s="205"/>
      <c r="E43" s="207"/>
      <c r="F43" s="133">
        <v>2016</v>
      </c>
      <c r="G43" s="88">
        <v>2017</v>
      </c>
      <c r="H43" s="88">
        <v>2018</v>
      </c>
      <c r="I43" s="88">
        <v>2016</v>
      </c>
      <c r="J43" s="88">
        <v>2017</v>
      </c>
      <c r="K43" s="88">
        <v>2018</v>
      </c>
      <c r="L43" s="88">
        <v>2016</v>
      </c>
      <c r="M43" s="88">
        <v>2017</v>
      </c>
      <c r="N43" s="88">
        <v>2018</v>
      </c>
      <c r="O43" s="88">
        <v>2016</v>
      </c>
      <c r="P43" s="88">
        <v>2017</v>
      </c>
      <c r="Q43" s="134">
        <v>2018</v>
      </c>
      <c r="R43" s="47"/>
      <c r="S43" s="133">
        <v>2016</v>
      </c>
      <c r="T43" s="88">
        <v>2017</v>
      </c>
      <c r="U43" s="88">
        <v>2018</v>
      </c>
      <c r="V43" s="88">
        <v>2016</v>
      </c>
      <c r="W43" s="88">
        <v>2017</v>
      </c>
      <c r="X43" s="88">
        <v>2018</v>
      </c>
      <c r="Y43" s="88">
        <v>2016</v>
      </c>
      <c r="Z43" s="88">
        <v>2017</v>
      </c>
      <c r="AA43" s="88">
        <v>2018</v>
      </c>
      <c r="AB43" s="88">
        <v>2016</v>
      </c>
      <c r="AC43" s="88">
        <v>2017</v>
      </c>
      <c r="AD43" s="89">
        <v>2018</v>
      </c>
    </row>
    <row r="44" spans="1:30" ht="15" customHeight="1">
      <c r="A44" s="209" t="s">
        <v>120</v>
      </c>
      <c r="B44" s="210" t="s">
        <v>121</v>
      </c>
      <c r="C44" s="190" t="s">
        <v>122</v>
      </c>
      <c r="D44" s="205" t="s">
        <v>123</v>
      </c>
      <c r="E44" s="113" t="s">
        <v>124</v>
      </c>
      <c r="F44" s="131"/>
      <c r="G44" s="93"/>
      <c r="H44" s="93"/>
      <c r="I44" s="93"/>
      <c r="J44" s="93"/>
      <c r="K44" s="93"/>
      <c r="L44" s="68"/>
      <c r="M44" s="68"/>
      <c r="N44" s="68"/>
      <c r="O44" s="70"/>
      <c r="P44" s="70"/>
      <c r="Q44" s="132"/>
      <c r="R44" s="47"/>
      <c r="S44" s="131"/>
      <c r="T44" s="93"/>
      <c r="U44" s="93"/>
      <c r="V44" s="93"/>
      <c r="W44" s="93"/>
      <c r="X44" s="93"/>
      <c r="Y44" s="68"/>
      <c r="Z44" s="68"/>
      <c r="AA44" s="68"/>
      <c r="AB44" s="68"/>
      <c r="AC44" s="68"/>
      <c r="AD44" s="90"/>
    </row>
    <row r="45" spans="1:30" ht="15" customHeight="1">
      <c r="A45" s="209"/>
      <c r="B45" s="210"/>
      <c r="C45" s="190"/>
      <c r="D45" s="205"/>
      <c r="E45" s="113" t="s">
        <v>125</v>
      </c>
      <c r="F45" s="44"/>
      <c r="G45" s="43"/>
      <c r="H45" s="43"/>
      <c r="I45" s="43"/>
      <c r="J45" s="43"/>
      <c r="K45" s="43"/>
      <c r="L45" s="23"/>
      <c r="M45" s="23"/>
      <c r="N45" s="23"/>
      <c r="O45" s="71"/>
      <c r="P45" s="71"/>
      <c r="Q45" s="104"/>
      <c r="R45" s="47"/>
      <c r="S45" s="44"/>
      <c r="T45" s="43"/>
      <c r="U45" s="43"/>
      <c r="V45" s="43"/>
      <c r="W45" s="43"/>
      <c r="X45" s="43"/>
      <c r="Y45" s="23"/>
      <c r="Z45" s="23"/>
      <c r="AA45" s="23"/>
      <c r="AB45" s="23"/>
      <c r="AC45" s="23"/>
      <c r="AD45" s="24"/>
    </row>
    <row r="46" spans="1:30" ht="15" customHeight="1">
      <c r="A46" s="209"/>
      <c r="B46" s="210"/>
      <c r="C46" s="190"/>
      <c r="D46" s="205"/>
      <c r="E46" s="113" t="s">
        <v>126</v>
      </c>
      <c r="F46" s="44"/>
      <c r="G46" s="43"/>
      <c r="H46" s="43"/>
      <c r="I46" s="43"/>
      <c r="J46" s="43"/>
      <c r="K46" s="43"/>
      <c r="L46" s="23"/>
      <c r="M46" s="23"/>
      <c r="N46" s="23"/>
      <c r="O46" s="49"/>
      <c r="P46" s="49"/>
      <c r="Q46" s="48"/>
      <c r="R46" s="47"/>
      <c r="S46" s="44"/>
      <c r="T46" s="43"/>
      <c r="U46" s="43"/>
      <c r="V46" s="43"/>
      <c r="W46" s="43"/>
      <c r="X46" s="43"/>
      <c r="Y46" s="23"/>
      <c r="Z46" s="23"/>
      <c r="AA46" s="23"/>
      <c r="AB46" s="23"/>
      <c r="AC46" s="23"/>
      <c r="AD46" s="24"/>
    </row>
    <row r="47" spans="1:30" ht="15.75" customHeight="1">
      <c r="A47" s="209"/>
      <c r="B47" s="210"/>
      <c r="C47" s="190"/>
      <c r="D47" s="205"/>
      <c r="E47" s="113" t="s">
        <v>127</v>
      </c>
      <c r="F47" s="44"/>
      <c r="G47" s="43"/>
      <c r="H47" s="43"/>
      <c r="I47" s="43"/>
      <c r="J47" s="43"/>
      <c r="K47" s="43"/>
      <c r="L47" s="23"/>
      <c r="M47" s="23"/>
      <c r="N47" s="23"/>
      <c r="O47" s="49"/>
      <c r="P47" s="49"/>
      <c r="Q47" s="48"/>
      <c r="R47" s="47"/>
      <c r="S47" s="44"/>
      <c r="T47" s="43"/>
      <c r="U47" s="43"/>
      <c r="V47" s="43"/>
      <c r="W47" s="43"/>
      <c r="X47" s="43"/>
      <c r="Y47" s="23"/>
      <c r="Z47" s="23"/>
      <c r="AA47" s="23"/>
      <c r="AB47" s="23"/>
      <c r="AC47" s="23"/>
      <c r="AD47" s="24"/>
    </row>
    <row r="48" spans="1:30" ht="13.5" customHeight="1">
      <c r="A48" s="209"/>
      <c r="B48" s="210"/>
      <c r="C48" s="190"/>
      <c r="D48" s="205"/>
      <c r="E48" s="114" t="s">
        <v>128</v>
      </c>
      <c r="F48" s="116"/>
      <c r="G48" s="50"/>
      <c r="H48" s="51">
        <v>400</v>
      </c>
      <c r="I48" s="51"/>
      <c r="J48" s="51"/>
      <c r="K48" s="51">
        <v>340</v>
      </c>
      <c r="L48" s="52"/>
      <c r="M48" s="52"/>
      <c r="N48" s="52">
        <v>408.756</v>
      </c>
      <c r="O48" s="53"/>
      <c r="P48" s="53"/>
      <c r="Q48" s="54">
        <v>340</v>
      </c>
      <c r="R48" s="55"/>
      <c r="S48" s="44"/>
      <c r="T48" s="43"/>
      <c r="U48" s="43"/>
      <c r="V48" s="43"/>
      <c r="W48" s="43"/>
      <c r="X48" s="43"/>
      <c r="Y48" s="23"/>
      <c r="Z48" s="23"/>
      <c r="AA48" s="23"/>
      <c r="AB48" s="23"/>
      <c r="AC48" s="23"/>
      <c r="AD48" s="24"/>
    </row>
    <row r="49" spans="1:30" ht="15" customHeight="1">
      <c r="A49" s="209"/>
      <c r="B49" s="210"/>
      <c r="C49" s="190"/>
      <c r="D49" s="205"/>
      <c r="E49" s="112" t="s">
        <v>129</v>
      </c>
      <c r="F49" s="44"/>
      <c r="G49" s="43"/>
      <c r="H49" s="43"/>
      <c r="I49" s="43"/>
      <c r="J49" s="43"/>
      <c r="K49" s="36"/>
      <c r="L49" s="23"/>
      <c r="M49" s="23"/>
      <c r="N49" s="23"/>
      <c r="O49" s="49"/>
      <c r="P49" s="49"/>
      <c r="Q49" s="48"/>
      <c r="R49" s="47"/>
      <c r="S49" s="44"/>
      <c r="T49" s="43"/>
      <c r="U49" s="43"/>
      <c r="V49" s="43"/>
      <c r="W49" s="43"/>
      <c r="X49" s="36"/>
      <c r="Y49" s="23"/>
      <c r="Z49" s="23"/>
      <c r="AA49" s="23"/>
      <c r="AB49" s="23"/>
      <c r="AC49" s="23"/>
      <c r="AD49" s="24"/>
    </row>
    <row r="50" spans="1:30" ht="15" customHeight="1">
      <c r="A50" s="209"/>
      <c r="B50" s="210"/>
      <c r="C50" s="190"/>
      <c r="D50" s="205"/>
      <c r="E50" s="113" t="s">
        <v>130</v>
      </c>
      <c r="F50" s="44"/>
      <c r="G50" s="43"/>
      <c r="H50" s="43"/>
      <c r="I50" s="43"/>
      <c r="J50" s="43"/>
      <c r="K50" s="43"/>
      <c r="L50" s="23"/>
      <c r="M50" s="23"/>
      <c r="N50" s="23"/>
      <c r="O50" s="49"/>
      <c r="P50" s="49"/>
      <c r="Q50" s="48"/>
      <c r="R50" s="47"/>
      <c r="S50" s="44"/>
      <c r="T50" s="43"/>
      <c r="U50" s="43"/>
      <c r="V50" s="43"/>
      <c r="W50" s="43"/>
      <c r="X50" s="43"/>
      <c r="Y50" s="23"/>
      <c r="Z50" s="23"/>
      <c r="AA50" s="23"/>
      <c r="AB50" s="23"/>
      <c r="AC50" s="23"/>
      <c r="AD50" s="24"/>
    </row>
    <row r="51" spans="1:30" ht="15" customHeight="1">
      <c r="A51" s="209"/>
      <c r="B51" s="210"/>
      <c r="C51" s="190"/>
      <c r="D51" s="205"/>
      <c r="E51" s="113" t="s">
        <v>131</v>
      </c>
      <c r="F51" s="44"/>
      <c r="G51" s="43"/>
      <c r="H51" s="43"/>
      <c r="I51" s="43"/>
      <c r="J51" s="43"/>
      <c r="K51" s="43"/>
      <c r="L51" s="23"/>
      <c r="M51" s="23"/>
      <c r="N51" s="23"/>
      <c r="O51" s="49"/>
      <c r="P51" s="49"/>
      <c r="Q51" s="48"/>
      <c r="R51" s="47"/>
      <c r="S51" s="44"/>
      <c r="T51" s="43"/>
      <c r="U51" s="43"/>
      <c r="V51" s="43"/>
      <c r="W51" s="43"/>
      <c r="X51" s="43"/>
      <c r="Y51" s="23"/>
      <c r="Z51" s="23"/>
      <c r="AA51" s="23"/>
      <c r="AB51" s="23"/>
      <c r="AC51" s="23"/>
      <c r="AD51" s="24"/>
    </row>
    <row r="52" spans="1:30" ht="15" customHeight="1">
      <c r="A52" s="209"/>
      <c r="B52" s="210"/>
      <c r="C52" s="190"/>
      <c r="D52" s="205" t="s">
        <v>132</v>
      </c>
      <c r="E52" s="113" t="s">
        <v>124</v>
      </c>
      <c r="F52" s="44"/>
      <c r="G52" s="43"/>
      <c r="H52" s="43"/>
      <c r="I52" s="43"/>
      <c r="J52" s="43"/>
      <c r="K52" s="43"/>
      <c r="L52" s="23"/>
      <c r="M52" s="23"/>
      <c r="N52" s="23"/>
      <c r="O52" s="49"/>
      <c r="P52" s="49"/>
      <c r="Q52" s="48"/>
      <c r="R52" s="47"/>
      <c r="S52" s="44"/>
      <c r="T52" s="43"/>
      <c r="U52" s="43"/>
      <c r="V52" s="43"/>
      <c r="W52" s="43"/>
      <c r="X52" s="43"/>
      <c r="Y52" s="23"/>
      <c r="Z52" s="23"/>
      <c r="AA52" s="23"/>
      <c r="AB52" s="23"/>
      <c r="AC52" s="23"/>
      <c r="AD52" s="24"/>
    </row>
    <row r="53" spans="1:30" ht="15" customHeight="1">
      <c r="A53" s="209"/>
      <c r="B53" s="210"/>
      <c r="C53" s="190"/>
      <c r="D53" s="205"/>
      <c r="E53" s="113" t="s">
        <v>125</v>
      </c>
      <c r="F53" s="44"/>
      <c r="G53" s="43"/>
      <c r="H53" s="43"/>
      <c r="I53" s="43"/>
      <c r="J53" s="43"/>
      <c r="K53" s="43"/>
      <c r="L53" s="23"/>
      <c r="M53" s="23"/>
      <c r="N53" s="23"/>
      <c r="O53" s="49"/>
      <c r="P53" s="49"/>
      <c r="Q53" s="48"/>
      <c r="R53" s="47"/>
      <c r="S53" s="44"/>
      <c r="T53" s="43"/>
      <c r="U53" s="43"/>
      <c r="V53" s="43"/>
      <c r="W53" s="43"/>
      <c r="X53" s="43"/>
      <c r="Y53" s="23"/>
      <c r="Z53" s="23"/>
      <c r="AA53" s="23"/>
      <c r="AB53" s="23"/>
      <c r="AC53" s="23"/>
      <c r="AD53" s="24"/>
    </row>
    <row r="54" spans="1:30" ht="15" customHeight="1">
      <c r="A54" s="209"/>
      <c r="B54" s="210"/>
      <c r="C54" s="190"/>
      <c r="D54" s="205"/>
      <c r="E54" s="113" t="s">
        <v>126</v>
      </c>
      <c r="F54" s="44"/>
      <c r="G54" s="43"/>
      <c r="H54" s="43"/>
      <c r="I54" s="43"/>
      <c r="J54" s="43"/>
      <c r="K54" s="43"/>
      <c r="L54" s="23"/>
      <c r="M54" s="23"/>
      <c r="N54" s="23"/>
      <c r="O54" s="49"/>
      <c r="P54" s="49"/>
      <c r="Q54" s="48"/>
      <c r="R54" s="47"/>
      <c r="S54" s="44"/>
      <c r="T54" s="43"/>
      <c r="U54" s="43"/>
      <c r="V54" s="43"/>
      <c r="W54" s="43"/>
      <c r="X54" s="43"/>
      <c r="Y54" s="23"/>
      <c r="Z54" s="23"/>
      <c r="AA54" s="23"/>
      <c r="AB54" s="23"/>
      <c r="AC54" s="23"/>
      <c r="AD54" s="24"/>
    </row>
    <row r="55" spans="1:30" ht="15" customHeight="1">
      <c r="A55" s="209"/>
      <c r="B55" s="210"/>
      <c r="C55" s="190"/>
      <c r="D55" s="205"/>
      <c r="E55" s="113" t="s">
        <v>127</v>
      </c>
      <c r="F55" s="44"/>
      <c r="G55" s="43"/>
      <c r="H55" s="43"/>
      <c r="I55" s="43"/>
      <c r="J55" s="43"/>
      <c r="K55" s="43"/>
      <c r="L55" s="23"/>
      <c r="M55" s="23"/>
      <c r="N55" s="23"/>
      <c r="O55" s="49"/>
      <c r="P55" s="49"/>
      <c r="Q55" s="48"/>
      <c r="R55" s="47"/>
      <c r="S55" s="44"/>
      <c r="T55" s="43"/>
      <c r="U55" s="43"/>
      <c r="V55" s="43"/>
      <c r="W55" s="43"/>
      <c r="X55" s="43"/>
      <c r="Y55" s="23"/>
      <c r="Z55" s="23"/>
      <c r="AA55" s="23"/>
      <c r="AB55" s="23"/>
      <c r="AC55" s="23"/>
      <c r="AD55" s="24"/>
    </row>
    <row r="56" spans="1:30" ht="15" customHeight="1">
      <c r="A56" s="209"/>
      <c r="B56" s="210"/>
      <c r="C56" s="190"/>
      <c r="D56" s="205"/>
      <c r="E56" s="112" t="s">
        <v>128</v>
      </c>
      <c r="F56" s="44"/>
      <c r="G56" s="43"/>
      <c r="H56" s="43"/>
      <c r="I56" s="43"/>
      <c r="J56" s="43"/>
      <c r="K56" s="43"/>
      <c r="L56" s="23"/>
      <c r="M56" s="23"/>
      <c r="N56" s="23"/>
      <c r="O56" s="49"/>
      <c r="P56" s="49"/>
      <c r="Q56" s="48"/>
      <c r="R56" s="47"/>
      <c r="S56" s="44"/>
      <c r="T56" s="43"/>
      <c r="U56" s="43"/>
      <c r="V56" s="43"/>
      <c r="W56" s="43"/>
      <c r="X56" s="43"/>
      <c r="Y56" s="23"/>
      <c r="Z56" s="23"/>
      <c r="AA56" s="23"/>
      <c r="AB56" s="23"/>
      <c r="AC56" s="23"/>
      <c r="AD56" s="24"/>
    </row>
    <row r="57" spans="1:30" ht="15.75" customHeight="1">
      <c r="A57" s="209"/>
      <c r="B57" s="210"/>
      <c r="C57" s="190"/>
      <c r="D57" s="205"/>
      <c r="E57" s="112" t="s">
        <v>129</v>
      </c>
      <c r="F57" s="57"/>
      <c r="G57" s="33"/>
      <c r="H57" s="33"/>
      <c r="I57" s="33"/>
      <c r="J57" s="33"/>
      <c r="K57" s="23"/>
      <c r="L57" s="23"/>
      <c r="M57" s="23"/>
      <c r="N57" s="23"/>
      <c r="O57" s="49"/>
      <c r="P57" s="49"/>
      <c r="Q57" s="48"/>
      <c r="R57" s="47"/>
      <c r="S57" s="57"/>
      <c r="T57" s="33"/>
      <c r="U57" s="33"/>
      <c r="V57" s="33"/>
      <c r="W57" s="33"/>
      <c r="X57" s="23"/>
      <c r="Y57" s="23"/>
      <c r="Z57" s="23"/>
      <c r="AA57" s="23"/>
      <c r="AB57" s="23"/>
      <c r="AC57" s="23"/>
      <c r="AD57" s="24"/>
    </row>
    <row r="58" spans="1:30" ht="15" customHeight="1">
      <c r="A58" s="209"/>
      <c r="B58" s="210"/>
      <c r="C58" s="190"/>
      <c r="D58" s="205"/>
      <c r="E58" s="113" t="s">
        <v>130</v>
      </c>
      <c r="F58" s="57"/>
      <c r="G58" s="33"/>
      <c r="H58" s="33"/>
      <c r="I58" s="33"/>
      <c r="J58" s="33"/>
      <c r="K58" s="23"/>
      <c r="L58" s="23"/>
      <c r="M58" s="23"/>
      <c r="N58" s="23"/>
      <c r="O58" s="49"/>
      <c r="P58" s="49"/>
      <c r="Q58" s="48"/>
      <c r="R58" s="47"/>
      <c r="S58" s="57"/>
      <c r="T58" s="33"/>
      <c r="U58" s="33"/>
      <c r="V58" s="33"/>
      <c r="W58" s="33"/>
      <c r="X58" s="23"/>
      <c r="Y58" s="23"/>
      <c r="Z58" s="23"/>
      <c r="AA58" s="23"/>
      <c r="AB58" s="23"/>
      <c r="AC58" s="23"/>
      <c r="AD58" s="24"/>
    </row>
    <row r="59" spans="1:30" ht="15" customHeight="1">
      <c r="A59" s="209"/>
      <c r="B59" s="210"/>
      <c r="C59" s="190"/>
      <c r="D59" s="205"/>
      <c r="E59" s="113" t="s">
        <v>131</v>
      </c>
      <c r="F59" s="57"/>
      <c r="G59" s="33"/>
      <c r="H59" s="33"/>
      <c r="I59" s="33"/>
      <c r="J59" s="33"/>
      <c r="K59" s="23"/>
      <c r="L59" s="23"/>
      <c r="M59" s="23"/>
      <c r="N59" s="23"/>
      <c r="O59" s="49"/>
      <c r="P59" s="49"/>
      <c r="Q59" s="48"/>
      <c r="R59" s="47"/>
      <c r="S59" s="57"/>
      <c r="T59" s="33"/>
      <c r="U59" s="33"/>
      <c r="V59" s="33"/>
      <c r="W59" s="33"/>
      <c r="X59" s="23"/>
      <c r="Y59" s="23"/>
      <c r="Z59" s="23"/>
      <c r="AA59" s="23"/>
      <c r="AB59" s="23"/>
      <c r="AC59" s="23"/>
      <c r="AD59" s="24"/>
    </row>
    <row r="60" spans="1:30" ht="15" customHeight="1">
      <c r="A60" s="209"/>
      <c r="B60" s="210"/>
      <c r="C60" s="190" t="s">
        <v>133</v>
      </c>
      <c r="D60" s="205" t="s">
        <v>123</v>
      </c>
      <c r="E60" s="113" t="s">
        <v>124</v>
      </c>
      <c r="F60" s="57"/>
      <c r="G60" s="33"/>
      <c r="H60" s="33"/>
      <c r="I60" s="33"/>
      <c r="J60" s="33"/>
      <c r="K60" s="23"/>
      <c r="L60" s="23"/>
      <c r="M60" s="23"/>
      <c r="N60" s="23"/>
      <c r="O60" s="49"/>
      <c r="P60" s="49"/>
      <c r="Q60" s="48"/>
      <c r="R60" s="47"/>
      <c r="S60" s="57"/>
      <c r="T60" s="33"/>
      <c r="U60" s="33"/>
      <c r="V60" s="33"/>
      <c r="W60" s="33"/>
      <c r="X60" s="23"/>
      <c r="Y60" s="23"/>
      <c r="Z60" s="23"/>
      <c r="AA60" s="23"/>
      <c r="AB60" s="23"/>
      <c r="AC60" s="23"/>
      <c r="AD60" s="24"/>
    </row>
    <row r="61" spans="1:30" ht="15" customHeight="1">
      <c r="A61" s="209"/>
      <c r="B61" s="210"/>
      <c r="C61" s="190"/>
      <c r="D61" s="205"/>
      <c r="E61" s="113" t="s">
        <v>125</v>
      </c>
      <c r="F61" s="57"/>
      <c r="G61" s="33"/>
      <c r="H61" s="33"/>
      <c r="I61" s="33"/>
      <c r="J61" s="33"/>
      <c r="K61" s="23"/>
      <c r="L61" s="23"/>
      <c r="M61" s="23"/>
      <c r="N61" s="23"/>
      <c r="O61" s="49"/>
      <c r="P61" s="49"/>
      <c r="Q61" s="48"/>
      <c r="R61" s="47"/>
      <c r="S61" s="57"/>
      <c r="T61" s="33"/>
      <c r="U61" s="33"/>
      <c r="V61" s="33"/>
      <c r="W61" s="33"/>
      <c r="X61" s="23"/>
      <c r="Y61" s="23"/>
      <c r="Z61" s="23"/>
      <c r="AA61" s="23"/>
      <c r="AB61" s="23"/>
      <c r="AC61" s="23"/>
      <c r="AD61" s="24"/>
    </row>
    <row r="62" spans="1:30" ht="15" customHeight="1">
      <c r="A62" s="209"/>
      <c r="B62" s="210"/>
      <c r="C62" s="190"/>
      <c r="D62" s="205"/>
      <c r="E62" s="113" t="s">
        <v>126</v>
      </c>
      <c r="F62" s="57"/>
      <c r="G62" s="33"/>
      <c r="H62" s="33"/>
      <c r="I62" s="33"/>
      <c r="J62" s="33"/>
      <c r="K62" s="23"/>
      <c r="L62" s="23"/>
      <c r="M62" s="23"/>
      <c r="N62" s="23"/>
      <c r="O62" s="49"/>
      <c r="P62" s="49"/>
      <c r="Q62" s="48"/>
      <c r="R62" s="47"/>
      <c r="S62" s="57"/>
      <c r="T62" s="33"/>
      <c r="U62" s="33"/>
      <c r="V62" s="33"/>
      <c r="W62" s="33"/>
      <c r="X62" s="23"/>
      <c r="Y62" s="23"/>
      <c r="Z62" s="23"/>
      <c r="AA62" s="23"/>
      <c r="AB62" s="23"/>
      <c r="AC62" s="23"/>
      <c r="AD62" s="24"/>
    </row>
    <row r="63" spans="1:30" ht="15" customHeight="1">
      <c r="A63" s="209"/>
      <c r="B63" s="210"/>
      <c r="C63" s="190"/>
      <c r="D63" s="205"/>
      <c r="E63" s="113" t="s">
        <v>127</v>
      </c>
      <c r="F63" s="57"/>
      <c r="G63" s="33"/>
      <c r="H63" s="33"/>
      <c r="I63" s="33"/>
      <c r="J63" s="33"/>
      <c r="K63" s="23"/>
      <c r="L63" s="23"/>
      <c r="M63" s="23"/>
      <c r="N63" s="23"/>
      <c r="O63" s="49"/>
      <c r="P63" s="49"/>
      <c r="Q63" s="48"/>
      <c r="R63" s="47"/>
      <c r="S63" s="57"/>
      <c r="T63" s="33"/>
      <c r="U63" s="33"/>
      <c r="V63" s="33"/>
      <c r="W63" s="33"/>
      <c r="X63" s="23"/>
      <c r="Y63" s="23"/>
      <c r="Z63" s="23"/>
      <c r="AA63" s="23"/>
      <c r="AB63" s="23"/>
      <c r="AC63" s="23"/>
      <c r="AD63" s="24"/>
    </row>
    <row r="64" spans="1:30" ht="15" customHeight="1">
      <c r="A64" s="209"/>
      <c r="B64" s="210"/>
      <c r="C64" s="190"/>
      <c r="D64" s="205"/>
      <c r="E64" s="112" t="s">
        <v>128</v>
      </c>
      <c r="F64" s="60"/>
      <c r="G64" s="59"/>
      <c r="H64" s="59"/>
      <c r="I64" s="59"/>
      <c r="J64" s="59"/>
      <c r="K64" s="23"/>
      <c r="L64" s="23"/>
      <c r="M64" s="23"/>
      <c r="N64" s="23"/>
      <c r="O64" s="49"/>
      <c r="P64" s="49"/>
      <c r="Q64" s="48"/>
      <c r="R64" s="47"/>
      <c r="S64" s="60"/>
      <c r="T64" s="59"/>
      <c r="U64" s="59"/>
      <c r="V64" s="59"/>
      <c r="W64" s="59"/>
      <c r="X64" s="23"/>
      <c r="Y64" s="23"/>
      <c r="Z64" s="23"/>
      <c r="AA64" s="23"/>
      <c r="AB64" s="23"/>
      <c r="AC64" s="23"/>
      <c r="AD64" s="24"/>
    </row>
    <row r="65" spans="1:30" ht="15.75" customHeight="1">
      <c r="A65" s="209"/>
      <c r="B65" s="210"/>
      <c r="C65" s="190"/>
      <c r="D65" s="205"/>
      <c r="E65" s="112" t="s">
        <v>129</v>
      </c>
      <c r="F65" s="62"/>
      <c r="G65" s="23"/>
      <c r="H65" s="23"/>
      <c r="I65" s="23"/>
      <c r="J65" s="23"/>
      <c r="K65" s="23"/>
      <c r="L65" s="23"/>
      <c r="M65" s="23"/>
      <c r="N65" s="23"/>
      <c r="O65" s="49"/>
      <c r="P65" s="49"/>
      <c r="Q65" s="48"/>
      <c r="R65" s="47"/>
      <c r="S65" s="6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</row>
    <row r="66" spans="1:30" ht="15.75" customHeight="1">
      <c r="A66" s="209"/>
      <c r="B66" s="210"/>
      <c r="C66" s="190"/>
      <c r="D66" s="205"/>
      <c r="E66" s="113" t="s">
        <v>130</v>
      </c>
      <c r="F66" s="62"/>
      <c r="G66" s="23"/>
      <c r="H66" s="23"/>
      <c r="I66" s="23"/>
      <c r="J66" s="23"/>
      <c r="K66" s="23"/>
      <c r="L66" s="23"/>
      <c r="M66" s="23"/>
      <c r="N66" s="23"/>
      <c r="O66" s="49"/>
      <c r="P66" s="49"/>
      <c r="Q66" s="48"/>
      <c r="R66" s="47"/>
      <c r="S66" s="6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4"/>
    </row>
    <row r="67" spans="1:30" ht="15.75" customHeight="1">
      <c r="A67" s="209"/>
      <c r="B67" s="210"/>
      <c r="C67" s="190"/>
      <c r="D67" s="205"/>
      <c r="E67" s="113" t="s">
        <v>131</v>
      </c>
      <c r="F67" s="62"/>
      <c r="G67" s="23"/>
      <c r="H67" s="23"/>
      <c r="I67" s="23"/>
      <c r="J67" s="23"/>
      <c r="K67" s="23"/>
      <c r="L67" s="23"/>
      <c r="M67" s="23"/>
      <c r="N67" s="23"/>
      <c r="O67" s="49"/>
      <c r="P67" s="49"/>
      <c r="Q67" s="48"/>
      <c r="R67" s="47"/>
      <c r="S67" s="6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/>
    </row>
    <row r="68" spans="1:30" ht="15.75" customHeight="1">
      <c r="A68" s="209"/>
      <c r="B68" s="210"/>
      <c r="C68" s="190"/>
      <c r="D68" s="205" t="s">
        <v>132</v>
      </c>
      <c r="E68" s="113" t="s">
        <v>124</v>
      </c>
      <c r="F68" s="62"/>
      <c r="G68" s="23"/>
      <c r="H68" s="23"/>
      <c r="I68" s="23"/>
      <c r="J68" s="23"/>
      <c r="K68" s="23"/>
      <c r="L68" s="23"/>
      <c r="M68" s="23"/>
      <c r="N68" s="23"/>
      <c r="O68" s="49"/>
      <c r="P68" s="49"/>
      <c r="Q68" s="48"/>
      <c r="R68" s="47"/>
      <c r="S68" s="6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/>
    </row>
    <row r="69" spans="1:30" ht="15.75" customHeight="1">
      <c r="A69" s="209"/>
      <c r="B69" s="210"/>
      <c r="C69" s="190"/>
      <c r="D69" s="205"/>
      <c r="E69" s="113" t="s">
        <v>125</v>
      </c>
      <c r="F69" s="62"/>
      <c r="G69" s="23"/>
      <c r="H69" s="23"/>
      <c r="I69" s="23"/>
      <c r="J69" s="23"/>
      <c r="K69" s="23"/>
      <c r="L69" s="23"/>
      <c r="M69" s="23"/>
      <c r="N69" s="23"/>
      <c r="O69" s="49"/>
      <c r="P69" s="49"/>
      <c r="Q69" s="48"/>
      <c r="R69" s="47"/>
      <c r="S69" s="6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/>
    </row>
    <row r="70" spans="1:30" ht="15" customHeight="1">
      <c r="A70" s="209"/>
      <c r="B70" s="210"/>
      <c r="C70" s="190"/>
      <c r="D70" s="205"/>
      <c r="E70" s="113" t="s">
        <v>126</v>
      </c>
      <c r="F70" s="62"/>
      <c r="G70" s="23"/>
      <c r="H70" s="23"/>
      <c r="I70" s="23"/>
      <c r="J70" s="23"/>
      <c r="K70" s="23"/>
      <c r="L70" s="23"/>
      <c r="M70" s="23"/>
      <c r="N70" s="23"/>
      <c r="O70" s="49"/>
      <c r="P70" s="49"/>
      <c r="Q70" s="48"/>
      <c r="R70" s="47"/>
      <c r="S70" s="6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</row>
    <row r="71" spans="1:30" ht="15" customHeight="1">
      <c r="A71" s="209"/>
      <c r="B71" s="210"/>
      <c r="C71" s="190"/>
      <c r="D71" s="205"/>
      <c r="E71" s="113" t="s">
        <v>127</v>
      </c>
      <c r="F71" s="62"/>
      <c r="G71" s="23"/>
      <c r="H71" s="23"/>
      <c r="I71" s="23"/>
      <c r="J71" s="23"/>
      <c r="K71" s="23"/>
      <c r="L71" s="23"/>
      <c r="M71" s="23"/>
      <c r="N71" s="23"/>
      <c r="O71" s="49"/>
      <c r="P71" s="49"/>
      <c r="Q71" s="48"/>
      <c r="R71" s="47"/>
      <c r="S71" s="6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</row>
    <row r="72" spans="1:30" ht="15" customHeight="1">
      <c r="A72" s="209"/>
      <c r="B72" s="210"/>
      <c r="C72" s="190"/>
      <c r="D72" s="205"/>
      <c r="E72" s="112" t="s">
        <v>128</v>
      </c>
      <c r="F72" s="62"/>
      <c r="G72" s="23"/>
      <c r="H72" s="23"/>
      <c r="I72" s="23"/>
      <c r="J72" s="23"/>
      <c r="K72" s="23"/>
      <c r="L72" s="23"/>
      <c r="M72" s="23"/>
      <c r="N72" s="23"/>
      <c r="O72" s="49"/>
      <c r="P72" s="49"/>
      <c r="Q72" s="48"/>
      <c r="R72" s="47"/>
      <c r="S72" s="6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/>
    </row>
    <row r="73" spans="1:30" ht="15" customHeight="1">
      <c r="A73" s="209"/>
      <c r="B73" s="210"/>
      <c r="C73" s="190"/>
      <c r="D73" s="205"/>
      <c r="E73" s="112" t="s">
        <v>129</v>
      </c>
      <c r="F73" s="62"/>
      <c r="G73" s="23"/>
      <c r="H73" s="23"/>
      <c r="I73" s="23"/>
      <c r="J73" s="23"/>
      <c r="K73" s="23"/>
      <c r="L73" s="23"/>
      <c r="M73" s="23"/>
      <c r="N73" s="23"/>
      <c r="O73" s="49"/>
      <c r="P73" s="49"/>
      <c r="Q73" s="48"/>
      <c r="R73" s="47"/>
      <c r="S73" s="6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/>
    </row>
    <row r="74" spans="1:30" ht="15" customHeight="1">
      <c r="A74" s="209"/>
      <c r="B74" s="210"/>
      <c r="C74" s="190"/>
      <c r="D74" s="205"/>
      <c r="E74" s="113" t="s">
        <v>130</v>
      </c>
      <c r="F74" s="62"/>
      <c r="G74" s="23"/>
      <c r="H74" s="23"/>
      <c r="I74" s="23"/>
      <c r="J74" s="23"/>
      <c r="K74" s="23"/>
      <c r="L74" s="23"/>
      <c r="M74" s="23"/>
      <c r="N74" s="23"/>
      <c r="O74" s="49"/>
      <c r="P74" s="49"/>
      <c r="Q74" s="48"/>
      <c r="R74" s="47"/>
      <c r="S74" s="6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4"/>
    </row>
    <row r="75" spans="1:30" ht="15.75" customHeight="1">
      <c r="A75" s="209"/>
      <c r="B75" s="210"/>
      <c r="C75" s="190"/>
      <c r="D75" s="205"/>
      <c r="E75" s="113" t="s">
        <v>131</v>
      </c>
      <c r="F75" s="62"/>
      <c r="G75" s="23"/>
      <c r="H75" s="23"/>
      <c r="I75" s="23"/>
      <c r="J75" s="23"/>
      <c r="K75" s="23"/>
      <c r="L75" s="23"/>
      <c r="M75" s="23"/>
      <c r="N75" s="23"/>
      <c r="O75" s="49"/>
      <c r="P75" s="49"/>
      <c r="Q75" s="48"/>
      <c r="R75" s="47"/>
      <c r="S75" s="6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4"/>
    </row>
    <row r="76" spans="1:30" ht="15" customHeight="1">
      <c r="A76" s="209" t="s">
        <v>134</v>
      </c>
      <c r="B76" s="210" t="s">
        <v>121</v>
      </c>
      <c r="C76" s="190" t="s">
        <v>122</v>
      </c>
      <c r="D76" s="205" t="s">
        <v>123</v>
      </c>
      <c r="E76" s="113" t="s">
        <v>124</v>
      </c>
      <c r="F76" s="62"/>
      <c r="G76" s="23"/>
      <c r="H76" s="23"/>
      <c r="I76" s="23"/>
      <c r="J76" s="23"/>
      <c r="K76" s="23"/>
      <c r="L76" s="23"/>
      <c r="M76" s="23"/>
      <c r="N76" s="23"/>
      <c r="O76" s="49"/>
      <c r="P76" s="49"/>
      <c r="Q76" s="48"/>
      <c r="R76" s="47"/>
      <c r="S76" s="6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4"/>
    </row>
    <row r="77" spans="1:30" ht="15" customHeight="1">
      <c r="A77" s="209"/>
      <c r="B77" s="210"/>
      <c r="C77" s="190"/>
      <c r="D77" s="205"/>
      <c r="E77" s="113" t="s">
        <v>125</v>
      </c>
      <c r="F77" s="62"/>
      <c r="G77" s="23"/>
      <c r="H77" s="23"/>
      <c r="I77" s="23"/>
      <c r="J77" s="23"/>
      <c r="K77" s="23"/>
      <c r="L77" s="23"/>
      <c r="M77" s="23"/>
      <c r="N77" s="23"/>
      <c r="O77" s="49"/>
      <c r="P77" s="49"/>
      <c r="Q77" s="48"/>
      <c r="R77" s="47"/>
      <c r="S77" s="6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</row>
    <row r="78" spans="1:30" ht="15" customHeight="1">
      <c r="A78" s="209"/>
      <c r="B78" s="210"/>
      <c r="C78" s="190"/>
      <c r="D78" s="205"/>
      <c r="E78" s="113" t="s">
        <v>126</v>
      </c>
      <c r="F78" s="62"/>
      <c r="G78" s="23"/>
      <c r="H78" s="23"/>
      <c r="I78" s="23"/>
      <c r="J78" s="23"/>
      <c r="K78" s="23"/>
      <c r="L78" s="23"/>
      <c r="M78" s="23"/>
      <c r="N78" s="23"/>
      <c r="O78" s="49"/>
      <c r="P78" s="49"/>
      <c r="Q78" s="48"/>
      <c r="R78" s="47"/>
      <c r="S78" s="6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4"/>
    </row>
    <row r="79" spans="1:30" ht="15" customHeight="1">
      <c r="A79" s="209"/>
      <c r="B79" s="210"/>
      <c r="C79" s="190"/>
      <c r="D79" s="205"/>
      <c r="E79" s="113" t="s">
        <v>127</v>
      </c>
      <c r="F79" s="62"/>
      <c r="G79" s="23"/>
      <c r="H79" s="23"/>
      <c r="I79" s="23"/>
      <c r="J79" s="23"/>
      <c r="K79" s="23"/>
      <c r="L79" s="23"/>
      <c r="M79" s="23"/>
      <c r="N79" s="23"/>
      <c r="O79" s="49"/>
      <c r="P79" s="49"/>
      <c r="Q79" s="48"/>
      <c r="R79" s="47"/>
      <c r="S79" s="6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4"/>
    </row>
    <row r="80" spans="1:30" ht="15" customHeight="1">
      <c r="A80" s="209"/>
      <c r="B80" s="210"/>
      <c r="C80" s="190"/>
      <c r="D80" s="205"/>
      <c r="E80" s="112" t="s">
        <v>128</v>
      </c>
      <c r="F80" s="62"/>
      <c r="G80" s="23"/>
      <c r="H80" s="23"/>
      <c r="I80" s="23"/>
      <c r="J80" s="23"/>
      <c r="K80" s="23"/>
      <c r="L80" s="23"/>
      <c r="M80" s="23"/>
      <c r="N80" s="23"/>
      <c r="O80" s="49"/>
      <c r="P80" s="49"/>
      <c r="Q80" s="48"/>
      <c r="R80" s="47"/>
      <c r="S80" s="6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4"/>
    </row>
    <row r="81" spans="1:30" ht="15.75" customHeight="1">
      <c r="A81" s="209"/>
      <c r="B81" s="210"/>
      <c r="C81" s="190"/>
      <c r="D81" s="205"/>
      <c r="E81" s="112" t="s">
        <v>129</v>
      </c>
      <c r="F81" s="62"/>
      <c r="G81" s="23"/>
      <c r="H81" s="23"/>
      <c r="I81" s="23"/>
      <c r="J81" s="23"/>
      <c r="K81" s="23"/>
      <c r="L81" s="23"/>
      <c r="M81" s="23"/>
      <c r="N81" s="23"/>
      <c r="O81" s="49"/>
      <c r="P81" s="49"/>
      <c r="Q81" s="48"/>
      <c r="R81" s="47"/>
      <c r="S81" s="6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</row>
    <row r="82" spans="1:30" ht="15" customHeight="1">
      <c r="A82" s="209"/>
      <c r="B82" s="210"/>
      <c r="C82" s="190"/>
      <c r="D82" s="205"/>
      <c r="E82" s="113" t="s">
        <v>130</v>
      </c>
      <c r="F82" s="62"/>
      <c r="G82" s="23"/>
      <c r="H82" s="23"/>
      <c r="I82" s="23"/>
      <c r="J82" s="23"/>
      <c r="K82" s="23"/>
      <c r="L82" s="23"/>
      <c r="M82" s="23"/>
      <c r="N82" s="23"/>
      <c r="O82" s="49"/>
      <c r="P82" s="49"/>
      <c r="Q82" s="48"/>
      <c r="R82" s="47"/>
      <c r="S82" s="6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4"/>
    </row>
    <row r="83" spans="1:30" ht="15" customHeight="1">
      <c r="A83" s="209"/>
      <c r="B83" s="210"/>
      <c r="C83" s="190"/>
      <c r="D83" s="205"/>
      <c r="E83" s="113" t="s">
        <v>131</v>
      </c>
      <c r="F83" s="62"/>
      <c r="G83" s="23"/>
      <c r="H83" s="23"/>
      <c r="I83" s="23"/>
      <c r="J83" s="23"/>
      <c r="K83" s="23"/>
      <c r="L83" s="23"/>
      <c r="M83" s="23"/>
      <c r="N83" s="23"/>
      <c r="O83" s="49"/>
      <c r="P83" s="49"/>
      <c r="Q83" s="48"/>
      <c r="R83" s="47"/>
      <c r="S83" s="6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/>
    </row>
    <row r="84" spans="1:30" ht="15" customHeight="1">
      <c r="A84" s="209"/>
      <c r="B84" s="210"/>
      <c r="C84" s="190"/>
      <c r="D84" s="205" t="s">
        <v>132</v>
      </c>
      <c r="E84" s="113" t="s">
        <v>124</v>
      </c>
      <c r="F84" s="62"/>
      <c r="G84" s="23"/>
      <c r="H84" s="23"/>
      <c r="I84" s="23"/>
      <c r="J84" s="23"/>
      <c r="K84" s="23"/>
      <c r="L84" s="23"/>
      <c r="M84" s="23"/>
      <c r="N84" s="23"/>
      <c r="O84" s="49"/>
      <c r="P84" s="49"/>
      <c r="Q84" s="48"/>
      <c r="R84" s="47"/>
      <c r="S84" s="6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4"/>
    </row>
    <row r="85" spans="1:30" ht="15" customHeight="1">
      <c r="A85" s="209"/>
      <c r="B85" s="210"/>
      <c r="C85" s="190"/>
      <c r="D85" s="205"/>
      <c r="E85" s="113" t="s">
        <v>125</v>
      </c>
      <c r="F85" s="62"/>
      <c r="G85" s="23"/>
      <c r="H85" s="23"/>
      <c r="I85" s="23"/>
      <c r="J85" s="23"/>
      <c r="K85" s="23"/>
      <c r="L85" s="23"/>
      <c r="M85" s="23"/>
      <c r="N85" s="23"/>
      <c r="O85" s="49"/>
      <c r="P85" s="49"/>
      <c r="Q85" s="48"/>
      <c r="R85" s="47"/>
      <c r="S85" s="6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</row>
    <row r="86" spans="1:30" ht="15" customHeight="1">
      <c r="A86" s="209"/>
      <c r="B86" s="210"/>
      <c r="C86" s="190"/>
      <c r="D86" s="205"/>
      <c r="E86" s="113" t="s">
        <v>126</v>
      </c>
      <c r="F86" s="62"/>
      <c r="G86" s="23"/>
      <c r="H86" s="23"/>
      <c r="I86" s="23"/>
      <c r="J86" s="23"/>
      <c r="K86" s="23"/>
      <c r="L86" s="23"/>
      <c r="M86" s="23"/>
      <c r="N86" s="23"/>
      <c r="O86" s="49"/>
      <c r="P86" s="49"/>
      <c r="Q86" s="48"/>
      <c r="R86" s="47"/>
      <c r="S86" s="6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4"/>
    </row>
    <row r="87" spans="1:30" ht="15" customHeight="1">
      <c r="A87" s="209"/>
      <c r="B87" s="210"/>
      <c r="C87" s="190"/>
      <c r="D87" s="205"/>
      <c r="E87" s="113" t="s">
        <v>127</v>
      </c>
      <c r="F87" s="62"/>
      <c r="G87" s="23"/>
      <c r="H87" s="23"/>
      <c r="I87" s="23"/>
      <c r="J87" s="23"/>
      <c r="K87" s="23"/>
      <c r="L87" s="23"/>
      <c r="M87" s="23"/>
      <c r="N87" s="23"/>
      <c r="O87" s="49"/>
      <c r="P87" s="49"/>
      <c r="Q87" s="48"/>
      <c r="R87" s="47"/>
      <c r="S87" s="6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</row>
    <row r="88" spans="1:30" ht="15" customHeight="1">
      <c r="A88" s="209"/>
      <c r="B88" s="210"/>
      <c r="C88" s="190"/>
      <c r="D88" s="205"/>
      <c r="E88" s="112" t="s">
        <v>128</v>
      </c>
      <c r="F88" s="62"/>
      <c r="G88" s="23"/>
      <c r="H88" s="23"/>
      <c r="I88" s="23"/>
      <c r="J88" s="23"/>
      <c r="K88" s="23"/>
      <c r="L88" s="23"/>
      <c r="M88" s="23"/>
      <c r="N88" s="23"/>
      <c r="O88" s="49"/>
      <c r="P88" s="49"/>
      <c r="Q88" s="48"/>
      <c r="R88" s="47"/>
      <c r="S88" s="6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4"/>
    </row>
    <row r="89" spans="1:30" ht="15" customHeight="1">
      <c r="A89" s="209"/>
      <c r="B89" s="210"/>
      <c r="C89" s="190"/>
      <c r="D89" s="205"/>
      <c r="E89" s="112" t="s">
        <v>129</v>
      </c>
      <c r="F89" s="62"/>
      <c r="G89" s="23"/>
      <c r="H89" s="23"/>
      <c r="I89" s="23"/>
      <c r="J89" s="23"/>
      <c r="K89" s="23"/>
      <c r="L89" s="23"/>
      <c r="M89" s="23"/>
      <c r="N89" s="23"/>
      <c r="O89" s="49"/>
      <c r="P89" s="49"/>
      <c r="Q89" s="48"/>
      <c r="R89" s="47"/>
      <c r="S89" s="6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4"/>
    </row>
    <row r="90" spans="1:30" ht="15" customHeight="1">
      <c r="A90" s="209"/>
      <c r="B90" s="210"/>
      <c r="C90" s="190"/>
      <c r="D90" s="205"/>
      <c r="E90" s="113" t="s">
        <v>130</v>
      </c>
      <c r="F90" s="62"/>
      <c r="G90" s="23"/>
      <c r="H90" s="23"/>
      <c r="I90" s="23"/>
      <c r="J90" s="23"/>
      <c r="K90" s="23"/>
      <c r="L90" s="23"/>
      <c r="M90" s="23"/>
      <c r="N90" s="23"/>
      <c r="O90" s="49"/>
      <c r="P90" s="49"/>
      <c r="Q90" s="48"/>
      <c r="R90" s="47"/>
      <c r="S90" s="6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4"/>
    </row>
    <row r="91" spans="1:30" ht="15" customHeight="1">
      <c r="A91" s="209"/>
      <c r="B91" s="210"/>
      <c r="C91" s="190"/>
      <c r="D91" s="205"/>
      <c r="E91" s="113" t="s">
        <v>131</v>
      </c>
      <c r="F91" s="62"/>
      <c r="G91" s="23"/>
      <c r="H91" s="23"/>
      <c r="I91" s="23"/>
      <c r="J91" s="23"/>
      <c r="K91" s="23"/>
      <c r="L91" s="23"/>
      <c r="M91" s="23"/>
      <c r="N91" s="23"/>
      <c r="O91" s="49"/>
      <c r="P91" s="49"/>
      <c r="Q91" s="48"/>
      <c r="R91" s="47"/>
      <c r="S91" s="6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4"/>
    </row>
    <row r="92" spans="1:30" ht="15" customHeight="1">
      <c r="A92" s="209"/>
      <c r="B92" s="210"/>
      <c r="C92" s="190"/>
      <c r="D92" s="205" t="s">
        <v>123</v>
      </c>
      <c r="E92" s="113" t="s">
        <v>124</v>
      </c>
      <c r="F92" s="62"/>
      <c r="G92" s="23"/>
      <c r="H92" s="23"/>
      <c r="I92" s="23"/>
      <c r="J92" s="23"/>
      <c r="K92" s="23"/>
      <c r="L92" s="23"/>
      <c r="M92" s="23"/>
      <c r="N92" s="23"/>
      <c r="O92" s="49"/>
      <c r="P92" s="49"/>
      <c r="Q92" s="48"/>
      <c r="R92" s="47"/>
      <c r="S92" s="6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4"/>
    </row>
    <row r="93" spans="1:30" ht="15" customHeight="1">
      <c r="A93" s="209"/>
      <c r="B93" s="210"/>
      <c r="C93" s="190"/>
      <c r="D93" s="205"/>
      <c r="E93" s="113" t="s">
        <v>125</v>
      </c>
      <c r="F93" s="62"/>
      <c r="G93" s="23"/>
      <c r="H93" s="23"/>
      <c r="I93" s="23"/>
      <c r="J93" s="23"/>
      <c r="K93" s="23"/>
      <c r="L93" s="23"/>
      <c r="M93" s="23"/>
      <c r="N93" s="23"/>
      <c r="O93" s="49"/>
      <c r="P93" s="49"/>
      <c r="Q93" s="48"/>
      <c r="R93" s="47"/>
      <c r="S93" s="6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4"/>
    </row>
    <row r="94" spans="1:30" ht="15" customHeight="1">
      <c r="A94" s="209"/>
      <c r="B94" s="210"/>
      <c r="C94" s="190"/>
      <c r="D94" s="205"/>
      <c r="E94" s="113" t="s">
        <v>126</v>
      </c>
      <c r="F94" s="62"/>
      <c r="G94" s="23"/>
      <c r="H94" s="23"/>
      <c r="I94" s="23"/>
      <c r="J94" s="23"/>
      <c r="K94" s="23"/>
      <c r="L94" s="23"/>
      <c r="M94" s="23"/>
      <c r="N94" s="23"/>
      <c r="O94" s="49"/>
      <c r="P94" s="49"/>
      <c r="Q94" s="48"/>
      <c r="R94" s="47"/>
      <c r="S94" s="62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4"/>
    </row>
    <row r="95" spans="1:30" ht="15.75" customHeight="1">
      <c r="A95" s="209"/>
      <c r="B95" s="210"/>
      <c r="C95" s="190"/>
      <c r="D95" s="205"/>
      <c r="E95" s="113" t="s">
        <v>127</v>
      </c>
      <c r="F95" s="62"/>
      <c r="G95" s="23"/>
      <c r="H95" s="23"/>
      <c r="I95" s="23"/>
      <c r="J95" s="23"/>
      <c r="K95" s="23"/>
      <c r="L95" s="23"/>
      <c r="M95" s="23"/>
      <c r="N95" s="23"/>
      <c r="O95" s="49"/>
      <c r="P95" s="49"/>
      <c r="Q95" s="48"/>
      <c r="R95" s="47"/>
      <c r="S95" s="62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4"/>
    </row>
    <row r="96" spans="1:30" ht="15" customHeight="1">
      <c r="A96" s="209"/>
      <c r="B96" s="210"/>
      <c r="C96" s="190" t="s">
        <v>133</v>
      </c>
      <c r="D96" s="205"/>
      <c r="E96" s="112" t="s">
        <v>128</v>
      </c>
      <c r="F96" s="62"/>
      <c r="G96" s="23"/>
      <c r="H96" s="23"/>
      <c r="I96" s="23"/>
      <c r="J96" s="23"/>
      <c r="K96" s="23"/>
      <c r="L96" s="23"/>
      <c r="M96" s="23"/>
      <c r="N96" s="23"/>
      <c r="O96" s="49"/>
      <c r="P96" s="49"/>
      <c r="Q96" s="48"/>
      <c r="R96" s="47"/>
      <c r="S96" s="62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4"/>
    </row>
    <row r="97" spans="1:30" ht="15" customHeight="1">
      <c r="A97" s="209"/>
      <c r="B97" s="210"/>
      <c r="C97" s="190"/>
      <c r="D97" s="205"/>
      <c r="E97" s="112" t="s">
        <v>129</v>
      </c>
      <c r="F97" s="62"/>
      <c r="G97" s="23"/>
      <c r="H97" s="23"/>
      <c r="I97" s="23"/>
      <c r="J97" s="23"/>
      <c r="K97" s="23"/>
      <c r="L97" s="23"/>
      <c r="M97" s="23"/>
      <c r="N97" s="23"/>
      <c r="O97" s="49"/>
      <c r="P97" s="49"/>
      <c r="Q97" s="48"/>
      <c r="R97" s="47"/>
      <c r="S97" s="62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4"/>
    </row>
    <row r="98" spans="1:30" ht="15" customHeight="1">
      <c r="A98" s="209"/>
      <c r="B98" s="210"/>
      <c r="C98" s="190"/>
      <c r="D98" s="205"/>
      <c r="E98" s="113" t="s">
        <v>130</v>
      </c>
      <c r="F98" s="62"/>
      <c r="G98" s="23"/>
      <c r="H98" s="23"/>
      <c r="I98" s="23"/>
      <c r="J98" s="23"/>
      <c r="K98" s="23"/>
      <c r="L98" s="23"/>
      <c r="M98" s="23"/>
      <c r="N98" s="23"/>
      <c r="O98" s="49"/>
      <c r="P98" s="49"/>
      <c r="Q98" s="48"/>
      <c r="R98" s="47"/>
      <c r="S98" s="6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4"/>
    </row>
    <row r="99" spans="1:30" ht="15" customHeight="1">
      <c r="A99" s="209"/>
      <c r="B99" s="210"/>
      <c r="C99" s="190"/>
      <c r="D99" s="205"/>
      <c r="E99" s="113" t="s">
        <v>131</v>
      </c>
      <c r="F99" s="108"/>
      <c r="G99" s="105"/>
      <c r="H99" s="105"/>
      <c r="I99" s="105"/>
      <c r="J99" s="105"/>
      <c r="K99" s="105"/>
      <c r="L99" s="105"/>
      <c r="M99" s="105"/>
      <c r="N99" s="105"/>
      <c r="O99" s="106"/>
      <c r="P99" s="106"/>
      <c r="Q99" s="107"/>
      <c r="R99" s="47"/>
      <c r="S99" s="108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9"/>
    </row>
    <row r="100" spans="1:30" ht="15" customHeight="1">
      <c r="A100" s="209"/>
      <c r="B100" s="210"/>
      <c r="C100" s="190"/>
      <c r="D100" s="205" t="s">
        <v>132</v>
      </c>
      <c r="E100" s="113" t="s">
        <v>124</v>
      </c>
      <c r="F100" s="62"/>
      <c r="G100" s="23"/>
      <c r="H100" s="23"/>
      <c r="I100" s="23"/>
      <c r="J100" s="23"/>
      <c r="K100" s="23"/>
      <c r="L100" s="23"/>
      <c r="M100" s="23"/>
      <c r="N100" s="23"/>
      <c r="O100" s="49"/>
      <c r="P100" s="49"/>
      <c r="Q100" s="48"/>
      <c r="R100" s="47"/>
      <c r="S100" s="62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</row>
    <row r="101" spans="1:30" ht="15.75" customHeight="1">
      <c r="A101" s="209"/>
      <c r="B101" s="210"/>
      <c r="C101" s="190"/>
      <c r="D101" s="205"/>
      <c r="E101" s="113" t="s">
        <v>125</v>
      </c>
      <c r="F101" s="62"/>
      <c r="G101" s="23"/>
      <c r="H101" s="23"/>
      <c r="I101" s="23"/>
      <c r="J101" s="23"/>
      <c r="K101" s="23"/>
      <c r="L101" s="23"/>
      <c r="M101" s="23"/>
      <c r="N101" s="23"/>
      <c r="O101" s="49"/>
      <c r="P101" s="49"/>
      <c r="Q101" s="48"/>
      <c r="R101" s="47"/>
      <c r="S101" s="6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</row>
    <row r="102" spans="1:30" ht="15" customHeight="1">
      <c r="A102" s="209"/>
      <c r="B102" s="210"/>
      <c r="C102" s="190"/>
      <c r="D102" s="205"/>
      <c r="E102" s="113" t="s">
        <v>126</v>
      </c>
      <c r="F102" s="62"/>
      <c r="G102" s="23"/>
      <c r="H102" s="23"/>
      <c r="I102" s="23"/>
      <c r="J102" s="23"/>
      <c r="K102" s="23"/>
      <c r="L102" s="23"/>
      <c r="M102" s="23"/>
      <c r="N102" s="23"/>
      <c r="O102" s="49"/>
      <c r="P102" s="49"/>
      <c r="Q102" s="48"/>
      <c r="R102" s="47"/>
      <c r="S102" s="6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</row>
    <row r="103" spans="1:30" ht="15" customHeight="1">
      <c r="A103" s="209"/>
      <c r="B103" s="210"/>
      <c r="C103" s="190"/>
      <c r="D103" s="205"/>
      <c r="E103" s="113" t="s">
        <v>127</v>
      </c>
      <c r="F103" s="62"/>
      <c r="G103" s="23"/>
      <c r="H103" s="23"/>
      <c r="I103" s="23"/>
      <c r="J103" s="23"/>
      <c r="K103" s="23"/>
      <c r="L103" s="23"/>
      <c r="M103" s="23"/>
      <c r="N103" s="23"/>
      <c r="O103" s="49"/>
      <c r="P103" s="49"/>
      <c r="Q103" s="48"/>
      <c r="R103" s="47"/>
      <c r="S103" s="62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</row>
    <row r="104" spans="1:30" ht="15" customHeight="1">
      <c r="A104" s="209"/>
      <c r="B104" s="210"/>
      <c r="C104" s="190"/>
      <c r="D104" s="205"/>
      <c r="E104" s="112" t="s">
        <v>128</v>
      </c>
      <c r="F104" s="62"/>
      <c r="G104" s="23"/>
      <c r="H104" s="23"/>
      <c r="I104" s="23"/>
      <c r="J104" s="23"/>
      <c r="K104" s="23"/>
      <c r="L104" s="23"/>
      <c r="M104" s="23"/>
      <c r="N104" s="23"/>
      <c r="O104" s="49"/>
      <c r="P104" s="49"/>
      <c r="Q104" s="48"/>
      <c r="R104" s="47"/>
      <c r="S104" s="62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</row>
    <row r="105" spans="1:30" ht="15" customHeight="1">
      <c r="A105" s="209"/>
      <c r="B105" s="210"/>
      <c r="C105" s="190"/>
      <c r="D105" s="205"/>
      <c r="E105" s="112" t="s">
        <v>129</v>
      </c>
      <c r="F105" s="62"/>
      <c r="G105" s="23"/>
      <c r="H105" s="23"/>
      <c r="I105" s="23"/>
      <c r="J105" s="23"/>
      <c r="K105" s="23"/>
      <c r="L105" s="23"/>
      <c r="M105" s="23"/>
      <c r="N105" s="23"/>
      <c r="O105" s="49"/>
      <c r="P105" s="49"/>
      <c r="Q105" s="48"/>
      <c r="R105" s="47"/>
      <c r="S105" s="62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</row>
    <row r="106" spans="1:30" ht="15" customHeight="1">
      <c r="A106" s="209"/>
      <c r="B106" s="210"/>
      <c r="C106" s="190"/>
      <c r="D106" s="205"/>
      <c r="E106" s="113" t="s">
        <v>130</v>
      </c>
      <c r="F106" s="117"/>
      <c r="G106" s="68"/>
      <c r="H106" s="68"/>
      <c r="I106" s="68"/>
      <c r="J106" s="68"/>
      <c r="K106" s="68"/>
      <c r="L106" s="68"/>
      <c r="M106" s="68"/>
      <c r="N106" s="68"/>
      <c r="O106" s="69"/>
      <c r="P106" s="69"/>
      <c r="Q106" s="118"/>
      <c r="R106" s="47"/>
      <c r="S106" s="117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90"/>
    </row>
    <row r="107" spans="1:30" ht="15.75" customHeight="1" thickBot="1">
      <c r="A107" s="211"/>
      <c r="B107" s="212"/>
      <c r="C107" s="213"/>
      <c r="D107" s="214"/>
      <c r="E107" s="115" t="s">
        <v>131</v>
      </c>
      <c r="F107" s="66"/>
      <c r="G107" s="28"/>
      <c r="H107" s="28"/>
      <c r="I107" s="28"/>
      <c r="J107" s="28"/>
      <c r="K107" s="28"/>
      <c r="L107" s="28"/>
      <c r="M107" s="28"/>
      <c r="N107" s="28"/>
      <c r="O107" s="64"/>
      <c r="P107" s="64"/>
      <c r="Q107" s="65"/>
      <c r="R107" s="47"/>
      <c r="S107" s="66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9"/>
    </row>
    <row r="108" ht="15">
      <c r="R108" s="79"/>
    </row>
    <row r="109" spans="1:30" ht="24" customHeight="1" thickBot="1">
      <c r="A109" s="215" t="s">
        <v>135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</row>
    <row r="110" spans="2:30" ht="15.75" thickBot="1">
      <c r="B110" s="42"/>
      <c r="D110" s="103"/>
      <c r="E110" s="103"/>
      <c r="F110" s="198" t="s">
        <v>136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200"/>
      <c r="S110" s="198" t="s">
        <v>137</v>
      </c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200"/>
    </row>
    <row r="111" spans="1:30" ht="30.75" customHeight="1">
      <c r="A111" s="201" t="s">
        <v>112</v>
      </c>
      <c r="B111" s="204" t="s">
        <v>138</v>
      </c>
      <c r="C111" s="216" t="s">
        <v>139</v>
      </c>
      <c r="D111" s="217"/>
      <c r="E111" s="208" t="s">
        <v>116</v>
      </c>
      <c r="F111" s="201" t="s">
        <v>188</v>
      </c>
      <c r="G111" s="204"/>
      <c r="H111" s="204"/>
      <c r="I111" s="204" t="s">
        <v>189</v>
      </c>
      <c r="J111" s="204"/>
      <c r="K111" s="204"/>
      <c r="L111" s="204" t="s">
        <v>190</v>
      </c>
      <c r="M111" s="204"/>
      <c r="N111" s="204"/>
      <c r="O111" s="204" t="s">
        <v>119</v>
      </c>
      <c r="P111" s="204"/>
      <c r="Q111" s="208"/>
      <c r="S111" s="201" t="s">
        <v>188</v>
      </c>
      <c r="T111" s="204"/>
      <c r="U111" s="204"/>
      <c r="V111" s="204" t="s">
        <v>189</v>
      </c>
      <c r="W111" s="204"/>
      <c r="X111" s="204"/>
      <c r="Y111" s="204" t="s">
        <v>190</v>
      </c>
      <c r="Z111" s="204"/>
      <c r="AA111" s="204"/>
      <c r="AB111" s="204" t="s">
        <v>119</v>
      </c>
      <c r="AC111" s="204"/>
      <c r="AD111" s="208"/>
    </row>
    <row r="112" spans="1:30" ht="15" customHeight="1" thickBot="1">
      <c r="A112" s="202"/>
      <c r="B112" s="205"/>
      <c r="C112" s="218"/>
      <c r="D112" s="219"/>
      <c r="E112" s="220"/>
      <c r="F112" s="133">
        <v>2016</v>
      </c>
      <c r="G112" s="88">
        <v>2017</v>
      </c>
      <c r="H112" s="88">
        <v>2018</v>
      </c>
      <c r="I112" s="88">
        <v>2016</v>
      </c>
      <c r="J112" s="88">
        <v>2017</v>
      </c>
      <c r="K112" s="88">
        <v>2018</v>
      </c>
      <c r="L112" s="88">
        <v>2016</v>
      </c>
      <c r="M112" s="88">
        <v>2017</v>
      </c>
      <c r="N112" s="88">
        <v>2018</v>
      </c>
      <c r="O112" s="125">
        <v>2016</v>
      </c>
      <c r="P112" s="88">
        <v>2017</v>
      </c>
      <c r="Q112" s="89">
        <v>2018</v>
      </c>
      <c r="S112" s="133">
        <v>2016</v>
      </c>
      <c r="T112" s="88">
        <v>2017</v>
      </c>
      <c r="U112" s="88">
        <v>2018</v>
      </c>
      <c r="V112" s="88">
        <v>2016</v>
      </c>
      <c r="W112" s="88">
        <v>2017</v>
      </c>
      <c r="X112" s="88">
        <v>2018</v>
      </c>
      <c r="Y112" s="88">
        <v>2016</v>
      </c>
      <c r="Z112" s="88">
        <v>2017</v>
      </c>
      <c r="AA112" s="89">
        <v>2018</v>
      </c>
      <c r="AB112" s="88">
        <v>2016</v>
      </c>
      <c r="AC112" s="88">
        <v>2017</v>
      </c>
      <c r="AD112" s="89">
        <v>2018</v>
      </c>
    </row>
    <row r="113" spans="1:30" ht="30" customHeight="1">
      <c r="A113" s="221" t="s">
        <v>120</v>
      </c>
      <c r="B113" s="223" t="s">
        <v>140</v>
      </c>
      <c r="C113" s="225" t="s">
        <v>141</v>
      </c>
      <c r="D113" s="226"/>
      <c r="E113" s="17" t="s">
        <v>124</v>
      </c>
      <c r="F113" s="131"/>
      <c r="G113" s="93"/>
      <c r="H113" s="93"/>
      <c r="I113" s="93"/>
      <c r="J113" s="93"/>
      <c r="K113" s="93"/>
      <c r="L113" s="68"/>
      <c r="M113" s="68"/>
      <c r="N113" s="68"/>
      <c r="O113" s="70"/>
      <c r="P113" s="70"/>
      <c r="Q113" s="132"/>
      <c r="S113" s="131"/>
      <c r="T113" s="93"/>
      <c r="U113" s="93"/>
      <c r="V113" s="93"/>
      <c r="W113" s="93"/>
      <c r="X113" s="93"/>
      <c r="Y113" s="68"/>
      <c r="Z113" s="68"/>
      <c r="AA113" s="68"/>
      <c r="AB113" s="68"/>
      <c r="AC113" s="68"/>
      <c r="AD113" s="90"/>
    </row>
    <row r="114" spans="1:30" ht="15" customHeight="1">
      <c r="A114" s="222"/>
      <c r="B114" s="224"/>
      <c r="C114" s="227"/>
      <c r="D114" s="228"/>
      <c r="E114" s="17" t="s">
        <v>125</v>
      </c>
      <c r="F114" s="44"/>
      <c r="G114" s="43"/>
      <c r="H114" s="43"/>
      <c r="I114" s="43"/>
      <c r="J114" s="43"/>
      <c r="K114" s="43"/>
      <c r="L114" s="23"/>
      <c r="M114" s="23"/>
      <c r="N114" s="23"/>
      <c r="O114" s="71"/>
      <c r="P114" s="71"/>
      <c r="Q114" s="104"/>
      <c r="S114" s="44"/>
      <c r="T114" s="43"/>
      <c r="U114" s="43"/>
      <c r="V114" s="43"/>
      <c r="W114" s="43"/>
      <c r="X114" s="43"/>
      <c r="Y114" s="23"/>
      <c r="Z114" s="23"/>
      <c r="AA114" s="23"/>
      <c r="AB114" s="23"/>
      <c r="AC114" s="23"/>
      <c r="AD114" s="24"/>
    </row>
    <row r="115" spans="1:30" ht="15" customHeight="1">
      <c r="A115" s="222"/>
      <c r="B115" s="224"/>
      <c r="C115" s="227"/>
      <c r="D115" s="228"/>
      <c r="E115" s="17" t="s">
        <v>126</v>
      </c>
      <c r="F115" s="62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119"/>
      <c r="S115" s="62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4"/>
    </row>
    <row r="116" spans="1:30" ht="15" customHeight="1">
      <c r="A116" s="222"/>
      <c r="B116" s="224"/>
      <c r="C116" s="227"/>
      <c r="D116" s="228"/>
      <c r="E116" s="17" t="s">
        <v>127</v>
      </c>
      <c r="F116" s="62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119"/>
      <c r="S116" s="62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4"/>
    </row>
    <row r="117" spans="1:30" ht="15" customHeight="1">
      <c r="A117" s="222"/>
      <c r="B117" s="224"/>
      <c r="C117" s="227"/>
      <c r="D117" s="228"/>
      <c r="E117" s="45" t="s">
        <v>128</v>
      </c>
      <c r="F117" s="62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119"/>
      <c r="S117" s="62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</row>
    <row r="118" spans="1:30" ht="15" customHeight="1">
      <c r="A118" s="222"/>
      <c r="B118" s="224"/>
      <c r="C118" s="227"/>
      <c r="D118" s="228"/>
      <c r="E118" s="45" t="s">
        <v>129</v>
      </c>
      <c r="F118" s="62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4"/>
      <c r="S118" s="62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/>
    </row>
    <row r="119" spans="1:31" ht="15" customHeight="1">
      <c r="A119" s="222"/>
      <c r="B119" s="224"/>
      <c r="C119" s="227"/>
      <c r="D119" s="228"/>
      <c r="E119" s="120" t="s">
        <v>130</v>
      </c>
      <c r="F119" s="75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4"/>
      <c r="S119" s="75"/>
      <c r="T119" s="73"/>
      <c r="U119" s="73">
        <v>300</v>
      </c>
      <c r="V119" s="73"/>
      <c r="W119" s="73"/>
      <c r="X119" s="73">
        <v>340</v>
      </c>
      <c r="Y119" s="73"/>
      <c r="Z119" s="73"/>
      <c r="AA119" s="73">
        <v>751.104</v>
      </c>
      <c r="AB119" s="73"/>
      <c r="AC119" s="73"/>
      <c r="AD119" s="74">
        <v>340</v>
      </c>
      <c r="AE119" s="76"/>
    </row>
    <row r="120" spans="1:30" ht="15" customHeight="1">
      <c r="A120" s="222"/>
      <c r="B120" s="224"/>
      <c r="C120" s="227"/>
      <c r="D120" s="228"/>
      <c r="E120" s="17" t="s">
        <v>131</v>
      </c>
      <c r="F120" s="62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4"/>
      <c r="S120" s="62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</row>
    <row r="121" spans="1:30" ht="15" customHeight="1">
      <c r="A121" s="222"/>
      <c r="B121" s="224"/>
      <c r="C121" s="225" t="s">
        <v>142</v>
      </c>
      <c r="D121" s="226"/>
      <c r="E121" s="17" t="s">
        <v>124</v>
      </c>
      <c r="F121" s="6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4"/>
      <c r="S121" s="62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</row>
    <row r="122" spans="1:30" ht="15" customHeight="1">
      <c r="A122" s="222"/>
      <c r="B122" s="224"/>
      <c r="C122" s="227"/>
      <c r="D122" s="228"/>
      <c r="E122" s="17" t="s">
        <v>125</v>
      </c>
      <c r="F122" s="62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4"/>
      <c r="S122" s="62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/>
    </row>
    <row r="123" spans="1:30" ht="15.75" customHeight="1">
      <c r="A123" s="222"/>
      <c r="B123" s="224"/>
      <c r="C123" s="227"/>
      <c r="D123" s="228"/>
      <c r="E123" s="17" t="s">
        <v>126</v>
      </c>
      <c r="F123" s="62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4"/>
      <c r="S123" s="62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</row>
    <row r="124" spans="1:30" ht="15" customHeight="1">
      <c r="A124" s="222"/>
      <c r="B124" s="224"/>
      <c r="C124" s="227"/>
      <c r="D124" s="228"/>
      <c r="E124" s="17" t="s">
        <v>127</v>
      </c>
      <c r="F124" s="62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4"/>
      <c r="S124" s="62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</row>
    <row r="125" spans="1:30" ht="15" customHeight="1">
      <c r="A125" s="222"/>
      <c r="B125" s="224"/>
      <c r="C125" s="227"/>
      <c r="D125" s="228"/>
      <c r="E125" s="45" t="s">
        <v>128</v>
      </c>
      <c r="F125" s="62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4"/>
      <c r="S125" s="62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4"/>
    </row>
    <row r="126" spans="1:30" ht="15" customHeight="1">
      <c r="A126" s="222"/>
      <c r="B126" s="224"/>
      <c r="C126" s="227"/>
      <c r="D126" s="228"/>
      <c r="E126" s="45" t="s">
        <v>129</v>
      </c>
      <c r="F126" s="62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4"/>
      <c r="S126" s="62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4"/>
    </row>
    <row r="127" spans="1:30" ht="15" customHeight="1">
      <c r="A127" s="222"/>
      <c r="B127" s="224"/>
      <c r="C127" s="227"/>
      <c r="D127" s="228"/>
      <c r="E127" s="17" t="s">
        <v>130</v>
      </c>
      <c r="F127" s="62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4"/>
      <c r="S127" s="62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4"/>
    </row>
    <row r="128" spans="1:30" ht="15" customHeight="1">
      <c r="A128" s="222"/>
      <c r="B128" s="224"/>
      <c r="C128" s="227"/>
      <c r="D128" s="228"/>
      <c r="E128" s="17" t="s">
        <v>131</v>
      </c>
      <c r="F128" s="62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4"/>
      <c r="S128" s="62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4"/>
    </row>
    <row r="129" spans="1:30" ht="15.75" customHeight="1">
      <c r="A129" s="222"/>
      <c r="B129" s="223" t="s">
        <v>143</v>
      </c>
      <c r="C129" s="225" t="s">
        <v>141</v>
      </c>
      <c r="D129" s="226"/>
      <c r="E129" s="17" t="s">
        <v>124</v>
      </c>
      <c r="F129" s="62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4"/>
      <c r="S129" s="62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4"/>
    </row>
    <row r="130" spans="1:30" ht="15" customHeight="1">
      <c r="A130" s="222"/>
      <c r="B130" s="224"/>
      <c r="C130" s="227"/>
      <c r="D130" s="228"/>
      <c r="E130" s="17" t="s">
        <v>125</v>
      </c>
      <c r="F130" s="62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4"/>
      <c r="S130" s="62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4"/>
    </row>
    <row r="131" spans="1:30" ht="15" customHeight="1">
      <c r="A131" s="222"/>
      <c r="B131" s="224"/>
      <c r="C131" s="227"/>
      <c r="D131" s="228"/>
      <c r="E131" s="17" t="s">
        <v>126</v>
      </c>
      <c r="F131" s="62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4"/>
      <c r="S131" s="62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4"/>
    </row>
    <row r="132" spans="1:30" ht="15" customHeight="1">
      <c r="A132" s="222"/>
      <c r="B132" s="224"/>
      <c r="C132" s="227"/>
      <c r="D132" s="228"/>
      <c r="E132" s="17" t="s">
        <v>127</v>
      </c>
      <c r="F132" s="62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4"/>
      <c r="S132" s="62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4"/>
    </row>
    <row r="133" spans="1:30" ht="15" customHeight="1">
      <c r="A133" s="222"/>
      <c r="B133" s="224"/>
      <c r="C133" s="227"/>
      <c r="D133" s="228"/>
      <c r="E133" s="45" t="s">
        <v>128</v>
      </c>
      <c r="F133" s="62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4"/>
      <c r="S133" s="62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4"/>
    </row>
    <row r="134" spans="1:30" ht="15" customHeight="1">
      <c r="A134" s="222"/>
      <c r="B134" s="224"/>
      <c r="C134" s="227"/>
      <c r="D134" s="228"/>
      <c r="E134" s="45" t="s">
        <v>129</v>
      </c>
      <c r="F134" s="6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4"/>
      <c r="S134" s="62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4"/>
    </row>
    <row r="135" spans="1:30" ht="15.75" customHeight="1">
      <c r="A135" s="222"/>
      <c r="B135" s="224"/>
      <c r="C135" s="227"/>
      <c r="D135" s="228"/>
      <c r="E135" s="17" t="s">
        <v>130</v>
      </c>
      <c r="F135" s="62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4"/>
      <c r="S135" s="62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4"/>
    </row>
    <row r="136" spans="1:30" ht="15" customHeight="1">
      <c r="A136" s="222"/>
      <c r="B136" s="224"/>
      <c r="C136" s="227"/>
      <c r="D136" s="228"/>
      <c r="E136" s="17" t="s">
        <v>131</v>
      </c>
      <c r="F136" s="6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4"/>
      <c r="S136" s="62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4"/>
    </row>
    <row r="137" spans="1:30" ht="15" customHeight="1">
      <c r="A137" s="222"/>
      <c r="B137" s="224"/>
      <c r="C137" s="225" t="s">
        <v>142</v>
      </c>
      <c r="D137" s="226"/>
      <c r="E137" s="17" t="s">
        <v>124</v>
      </c>
      <c r="F137" s="62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4"/>
      <c r="S137" s="62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4"/>
    </row>
    <row r="138" spans="1:30" ht="15" customHeight="1">
      <c r="A138" s="222"/>
      <c r="B138" s="224"/>
      <c r="C138" s="227"/>
      <c r="D138" s="228"/>
      <c r="E138" s="17" t="s">
        <v>125</v>
      </c>
      <c r="F138" s="62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4"/>
      <c r="S138" s="62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4"/>
    </row>
    <row r="139" spans="1:30" ht="15" customHeight="1">
      <c r="A139" s="222"/>
      <c r="B139" s="224"/>
      <c r="C139" s="227"/>
      <c r="D139" s="228"/>
      <c r="E139" s="17" t="s">
        <v>126</v>
      </c>
      <c r="F139" s="62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4"/>
      <c r="S139" s="6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4"/>
    </row>
    <row r="140" spans="1:30" ht="15" customHeight="1">
      <c r="A140" s="222"/>
      <c r="B140" s="224"/>
      <c r="C140" s="227"/>
      <c r="D140" s="228"/>
      <c r="E140" s="17" t="s">
        <v>127</v>
      </c>
      <c r="F140" s="62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4"/>
      <c r="S140" s="62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4"/>
    </row>
    <row r="141" spans="1:30" ht="15.75" customHeight="1">
      <c r="A141" s="222"/>
      <c r="B141" s="224"/>
      <c r="C141" s="227"/>
      <c r="D141" s="228"/>
      <c r="E141" s="45" t="s">
        <v>128</v>
      </c>
      <c r="F141" s="6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4"/>
      <c r="S141" s="62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4"/>
    </row>
    <row r="142" spans="1:30" ht="15" customHeight="1">
      <c r="A142" s="222"/>
      <c r="B142" s="224"/>
      <c r="C142" s="227"/>
      <c r="D142" s="228"/>
      <c r="E142" s="45" t="s">
        <v>129</v>
      </c>
      <c r="F142" s="6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4"/>
      <c r="S142" s="62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4"/>
    </row>
    <row r="143" spans="1:30" ht="15" customHeight="1">
      <c r="A143" s="222"/>
      <c r="B143" s="224"/>
      <c r="C143" s="227"/>
      <c r="D143" s="228"/>
      <c r="E143" s="17" t="s">
        <v>130</v>
      </c>
      <c r="F143" s="6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4"/>
      <c r="S143" s="62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4"/>
    </row>
    <row r="144" spans="1:30" ht="15" customHeight="1">
      <c r="A144" s="222"/>
      <c r="B144" s="224"/>
      <c r="C144" s="227"/>
      <c r="D144" s="228"/>
      <c r="E144" s="17" t="s">
        <v>131</v>
      </c>
      <c r="F144" s="6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  <c r="S144" s="62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4"/>
    </row>
    <row r="145" spans="1:30" ht="15" customHeight="1">
      <c r="A145" s="222"/>
      <c r="B145" s="223" t="s">
        <v>144</v>
      </c>
      <c r="C145" s="225" t="s">
        <v>141</v>
      </c>
      <c r="D145" s="226"/>
      <c r="E145" s="17" t="s">
        <v>124</v>
      </c>
      <c r="F145" s="6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4"/>
      <c r="S145" s="62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4"/>
    </row>
    <row r="146" spans="1:30" ht="15" customHeight="1">
      <c r="A146" s="222"/>
      <c r="B146" s="224"/>
      <c r="C146" s="227"/>
      <c r="D146" s="228"/>
      <c r="E146" s="17" t="s">
        <v>125</v>
      </c>
      <c r="F146" s="6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4"/>
      <c r="S146" s="6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4"/>
    </row>
    <row r="147" spans="1:30" ht="15.75" customHeight="1">
      <c r="A147" s="222"/>
      <c r="B147" s="224"/>
      <c r="C147" s="227"/>
      <c r="D147" s="228"/>
      <c r="E147" s="17" t="s">
        <v>126</v>
      </c>
      <c r="F147" s="62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4"/>
      <c r="S147" s="62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4"/>
    </row>
    <row r="148" spans="1:30" ht="15" customHeight="1">
      <c r="A148" s="222"/>
      <c r="B148" s="224"/>
      <c r="C148" s="227"/>
      <c r="D148" s="228"/>
      <c r="E148" s="17" t="s">
        <v>127</v>
      </c>
      <c r="F148" s="62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4"/>
      <c r="S148" s="62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4"/>
    </row>
    <row r="149" spans="1:30" ht="15" customHeight="1">
      <c r="A149" s="222"/>
      <c r="B149" s="224"/>
      <c r="C149" s="227"/>
      <c r="D149" s="228"/>
      <c r="E149" s="45" t="s">
        <v>128</v>
      </c>
      <c r="F149" s="62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4"/>
      <c r="S149" s="62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4"/>
    </row>
    <row r="150" spans="1:30" ht="15" customHeight="1">
      <c r="A150" s="222"/>
      <c r="B150" s="224"/>
      <c r="C150" s="227"/>
      <c r="D150" s="228"/>
      <c r="E150" s="45" t="s">
        <v>129</v>
      </c>
      <c r="F150" s="62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4"/>
      <c r="S150" s="62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4"/>
    </row>
    <row r="151" spans="1:30" ht="15" customHeight="1">
      <c r="A151" s="222"/>
      <c r="B151" s="224"/>
      <c r="C151" s="227"/>
      <c r="D151" s="228"/>
      <c r="E151" s="17" t="s">
        <v>130</v>
      </c>
      <c r="F151" s="6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4"/>
      <c r="S151" s="62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4"/>
    </row>
    <row r="152" spans="1:30" ht="15" customHeight="1">
      <c r="A152" s="222"/>
      <c r="B152" s="224"/>
      <c r="C152" s="227"/>
      <c r="D152" s="228"/>
      <c r="E152" s="17" t="s">
        <v>131</v>
      </c>
      <c r="F152" s="6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4"/>
      <c r="S152" s="62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4"/>
    </row>
    <row r="153" spans="1:30" ht="15.75" customHeight="1">
      <c r="A153" s="222"/>
      <c r="B153" s="224"/>
      <c r="C153" s="225" t="s">
        <v>142</v>
      </c>
      <c r="D153" s="226"/>
      <c r="E153" s="17" t="s">
        <v>124</v>
      </c>
      <c r="F153" s="6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4"/>
      <c r="S153" s="62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4"/>
    </row>
    <row r="154" spans="1:30" ht="15" customHeight="1">
      <c r="A154" s="222"/>
      <c r="B154" s="224"/>
      <c r="C154" s="227"/>
      <c r="D154" s="228"/>
      <c r="E154" s="17" t="s">
        <v>125</v>
      </c>
      <c r="F154" s="6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4"/>
      <c r="S154" s="62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4"/>
    </row>
    <row r="155" spans="1:30" ht="15" customHeight="1">
      <c r="A155" s="222"/>
      <c r="B155" s="224"/>
      <c r="C155" s="227"/>
      <c r="D155" s="228"/>
      <c r="E155" s="17" t="s">
        <v>126</v>
      </c>
      <c r="F155" s="6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4"/>
      <c r="S155" s="62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4"/>
    </row>
    <row r="156" spans="1:30" ht="15" customHeight="1">
      <c r="A156" s="222"/>
      <c r="B156" s="224"/>
      <c r="C156" s="227"/>
      <c r="D156" s="228"/>
      <c r="E156" s="17" t="s">
        <v>127</v>
      </c>
      <c r="F156" s="6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4"/>
      <c r="S156" s="62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4"/>
    </row>
    <row r="157" spans="1:30" ht="15" customHeight="1">
      <c r="A157" s="222"/>
      <c r="B157" s="224"/>
      <c r="C157" s="227"/>
      <c r="D157" s="228"/>
      <c r="E157" s="45" t="s">
        <v>128</v>
      </c>
      <c r="F157" s="62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4"/>
      <c r="S157" s="62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4"/>
    </row>
    <row r="158" spans="1:30" ht="15" customHeight="1">
      <c r="A158" s="222"/>
      <c r="B158" s="224"/>
      <c r="C158" s="227"/>
      <c r="D158" s="228"/>
      <c r="E158" s="45" t="s">
        <v>129</v>
      </c>
      <c r="F158" s="62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4"/>
      <c r="S158" s="62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4"/>
    </row>
    <row r="159" spans="1:30" ht="15.75" customHeight="1">
      <c r="A159" s="222"/>
      <c r="B159" s="224"/>
      <c r="C159" s="227"/>
      <c r="D159" s="228"/>
      <c r="E159" s="17" t="s">
        <v>130</v>
      </c>
      <c r="F159" s="62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4"/>
      <c r="S159" s="6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4"/>
    </row>
    <row r="160" spans="1:30" ht="15" customHeight="1">
      <c r="A160" s="222"/>
      <c r="B160" s="224"/>
      <c r="C160" s="227"/>
      <c r="D160" s="228"/>
      <c r="E160" s="17" t="s">
        <v>131</v>
      </c>
      <c r="F160" s="62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4"/>
      <c r="S160" s="6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4"/>
    </row>
    <row r="161" spans="1:30" ht="15" customHeight="1">
      <c r="A161" s="209" t="s">
        <v>134</v>
      </c>
      <c r="B161" s="210" t="s">
        <v>140</v>
      </c>
      <c r="C161" s="229" t="s">
        <v>141</v>
      </c>
      <c r="D161" s="229"/>
      <c r="E161" s="17" t="s">
        <v>124</v>
      </c>
      <c r="F161" s="6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4"/>
      <c r="S161" s="6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4"/>
    </row>
    <row r="162" spans="1:30" ht="15" customHeight="1">
      <c r="A162" s="209"/>
      <c r="B162" s="210"/>
      <c r="C162" s="229"/>
      <c r="D162" s="229"/>
      <c r="E162" s="17" t="s">
        <v>125</v>
      </c>
      <c r="F162" s="62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4"/>
      <c r="S162" s="6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4"/>
    </row>
    <row r="163" spans="1:30" ht="15" customHeight="1">
      <c r="A163" s="209"/>
      <c r="B163" s="210"/>
      <c r="C163" s="229"/>
      <c r="D163" s="229"/>
      <c r="E163" s="17" t="s">
        <v>126</v>
      </c>
      <c r="F163" s="62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4"/>
      <c r="S163" s="62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4"/>
    </row>
    <row r="164" spans="1:30" ht="15" customHeight="1">
      <c r="A164" s="209"/>
      <c r="B164" s="210"/>
      <c r="C164" s="229"/>
      <c r="D164" s="229"/>
      <c r="E164" s="17" t="s">
        <v>127</v>
      </c>
      <c r="F164" s="62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4"/>
      <c r="S164" s="62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4"/>
    </row>
    <row r="165" spans="1:30" ht="15.75" customHeight="1">
      <c r="A165" s="209"/>
      <c r="B165" s="210"/>
      <c r="C165" s="229"/>
      <c r="D165" s="229"/>
      <c r="E165" s="45" t="s">
        <v>128</v>
      </c>
      <c r="F165" s="62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4"/>
      <c r="S165" s="62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4"/>
    </row>
    <row r="166" spans="1:30" ht="15">
      <c r="A166" s="209"/>
      <c r="B166" s="210"/>
      <c r="C166" s="229"/>
      <c r="D166" s="229"/>
      <c r="E166" s="45" t="s">
        <v>129</v>
      </c>
      <c r="F166" s="62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4"/>
      <c r="S166" s="62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4"/>
    </row>
    <row r="167" spans="1:30" ht="15">
      <c r="A167" s="209"/>
      <c r="B167" s="210"/>
      <c r="C167" s="229"/>
      <c r="D167" s="229"/>
      <c r="E167" s="17" t="s">
        <v>130</v>
      </c>
      <c r="F167" s="62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4"/>
      <c r="S167" s="62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4"/>
    </row>
    <row r="168" spans="1:30" s="79" customFormat="1" ht="15">
      <c r="A168" s="209"/>
      <c r="B168" s="210"/>
      <c r="C168" s="229"/>
      <c r="D168" s="229"/>
      <c r="E168" s="17" t="s">
        <v>131</v>
      </c>
      <c r="F168" s="121"/>
      <c r="G168" s="78"/>
      <c r="H168" s="78"/>
      <c r="I168" s="78"/>
      <c r="J168" s="78"/>
      <c r="K168" s="78"/>
      <c r="L168" s="78"/>
      <c r="M168" s="78"/>
      <c r="N168" s="23"/>
      <c r="O168" s="23"/>
      <c r="P168" s="23"/>
      <c r="Q168" s="24"/>
      <c r="S168" s="62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4"/>
    </row>
    <row r="169" spans="1:30" s="79" customFormat="1" ht="15">
      <c r="A169" s="209"/>
      <c r="B169" s="210"/>
      <c r="C169" s="229" t="s">
        <v>142</v>
      </c>
      <c r="D169" s="229"/>
      <c r="E169" s="17" t="s">
        <v>124</v>
      </c>
      <c r="F169" s="122"/>
      <c r="G169" s="81"/>
      <c r="H169" s="81"/>
      <c r="I169" s="81"/>
      <c r="J169" s="81"/>
      <c r="K169" s="81"/>
      <c r="L169" s="81"/>
      <c r="M169" s="81"/>
      <c r="N169" s="23"/>
      <c r="O169" s="23"/>
      <c r="P169" s="23"/>
      <c r="Q169" s="24"/>
      <c r="S169" s="62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4"/>
    </row>
    <row r="170" spans="1:30" s="79" customFormat="1" ht="15" customHeight="1">
      <c r="A170" s="209"/>
      <c r="B170" s="210"/>
      <c r="C170" s="229"/>
      <c r="D170" s="229"/>
      <c r="E170" s="17" t="s">
        <v>125</v>
      </c>
      <c r="F170" s="123"/>
      <c r="G170" s="71"/>
      <c r="H170" s="71"/>
      <c r="I170" s="71"/>
      <c r="J170" s="71"/>
      <c r="K170" s="83"/>
      <c r="L170" s="83"/>
      <c r="M170" s="83"/>
      <c r="N170" s="23"/>
      <c r="O170" s="23"/>
      <c r="P170" s="23"/>
      <c r="Q170" s="24"/>
      <c r="S170" s="62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4"/>
    </row>
    <row r="171" spans="1:30" s="79" customFormat="1" ht="15" customHeight="1">
      <c r="A171" s="209"/>
      <c r="B171" s="210"/>
      <c r="C171" s="229"/>
      <c r="D171" s="229"/>
      <c r="E171" s="17" t="s">
        <v>126</v>
      </c>
      <c r="F171" s="44"/>
      <c r="G171" s="43"/>
      <c r="H171" s="43"/>
      <c r="I171" s="43"/>
      <c r="J171" s="43"/>
      <c r="K171" s="43"/>
      <c r="L171" s="43"/>
      <c r="M171" s="43"/>
      <c r="N171" s="23"/>
      <c r="O171" s="23"/>
      <c r="P171" s="23"/>
      <c r="Q171" s="24"/>
      <c r="S171" s="62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4"/>
    </row>
    <row r="172" spans="1:30" s="79" customFormat="1" ht="15">
      <c r="A172" s="209"/>
      <c r="B172" s="210"/>
      <c r="C172" s="229"/>
      <c r="D172" s="229"/>
      <c r="E172" s="17" t="s">
        <v>127</v>
      </c>
      <c r="F172" s="123"/>
      <c r="G172" s="71"/>
      <c r="H172" s="71"/>
      <c r="I172" s="71"/>
      <c r="J172" s="71"/>
      <c r="K172" s="23"/>
      <c r="L172" s="23"/>
      <c r="M172" s="23"/>
      <c r="N172" s="23"/>
      <c r="O172" s="23"/>
      <c r="P172" s="23"/>
      <c r="Q172" s="24"/>
      <c r="S172" s="62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4"/>
    </row>
    <row r="173" spans="1:30" s="79" customFormat="1" ht="15" customHeight="1">
      <c r="A173" s="209"/>
      <c r="B173" s="210"/>
      <c r="C173" s="229"/>
      <c r="D173" s="229"/>
      <c r="E173" s="45" t="s">
        <v>128</v>
      </c>
      <c r="F173" s="44"/>
      <c r="G173" s="43"/>
      <c r="H173" s="43"/>
      <c r="I173" s="43"/>
      <c r="J173" s="43"/>
      <c r="K173" s="23"/>
      <c r="L173" s="23"/>
      <c r="M173" s="23"/>
      <c r="N173" s="23"/>
      <c r="O173" s="23"/>
      <c r="P173" s="23"/>
      <c r="Q173" s="24"/>
      <c r="S173" s="62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4"/>
    </row>
    <row r="174" spans="1:30" s="79" customFormat="1" ht="15" customHeight="1">
      <c r="A174" s="209"/>
      <c r="B174" s="210"/>
      <c r="C174" s="229"/>
      <c r="D174" s="229"/>
      <c r="E174" s="45" t="s">
        <v>129</v>
      </c>
      <c r="F174" s="44"/>
      <c r="G174" s="43"/>
      <c r="H174" s="43"/>
      <c r="I174" s="43"/>
      <c r="J174" s="43"/>
      <c r="K174" s="23"/>
      <c r="L174" s="23"/>
      <c r="M174" s="23"/>
      <c r="N174" s="23"/>
      <c r="O174" s="23"/>
      <c r="P174" s="23"/>
      <c r="Q174" s="24"/>
      <c r="S174" s="62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4"/>
    </row>
    <row r="175" spans="1:30" s="79" customFormat="1" ht="15" customHeight="1">
      <c r="A175" s="209"/>
      <c r="B175" s="210"/>
      <c r="C175" s="229"/>
      <c r="D175" s="229"/>
      <c r="E175" s="17" t="s">
        <v>130</v>
      </c>
      <c r="F175" s="44"/>
      <c r="G175" s="43"/>
      <c r="H175" s="43"/>
      <c r="I175" s="43"/>
      <c r="J175" s="43"/>
      <c r="K175" s="23"/>
      <c r="L175" s="23"/>
      <c r="M175" s="23"/>
      <c r="N175" s="23"/>
      <c r="O175" s="23"/>
      <c r="P175" s="23"/>
      <c r="Q175" s="24"/>
      <c r="S175" s="62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4"/>
    </row>
    <row r="176" spans="1:30" s="79" customFormat="1" ht="15" customHeight="1">
      <c r="A176" s="209"/>
      <c r="B176" s="210"/>
      <c r="C176" s="229"/>
      <c r="D176" s="229"/>
      <c r="E176" s="17" t="s">
        <v>131</v>
      </c>
      <c r="F176" s="44"/>
      <c r="G176" s="43"/>
      <c r="H176" s="43"/>
      <c r="I176" s="43"/>
      <c r="J176" s="43"/>
      <c r="K176" s="23"/>
      <c r="L176" s="23"/>
      <c r="M176" s="23"/>
      <c r="N176" s="23"/>
      <c r="O176" s="23"/>
      <c r="P176" s="23"/>
      <c r="Q176" s="24"/>
      <c r="S176" s="62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4"/>
    </row>
    <row r="177" spans="1:30" s="79" customFormat="1" ht="15" customHeight="1">
      <c r="A177" s="209"/>
      <c r="B177" s="210" t="s">
        <v>143</v>
      </c>
      <c r="C177" s="229" t="s">
        <v>141</v>
      </c>
      <c r="D177" s="229"/>
      <c r="E177" s="17" t="s">
        <v>124</v>
      </c>
      <c r="F177" s="44"/>
      <c r="G177" s="43"/>
      <c r="H177" s="43"/>
      <c r="I177" s="43"/>
      <c r="J177" s="43"/>
      <c r="K177" s="23"/>
      <c r="L177" s="23"/>
      <c r="M177" s="23"/>
      <c r="N177" s="23"/>
      <c r="O177" s="23"/>
      <c r="P177" s="23"/>
      <c r="Q177" s="24"/>
      <c r="S177" s="62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4"/>
    </row>
    <row r="178" spans="1:30" s="79" customFormat="1" ht="15" customHeight="1">
      <c r="A178" s="209"/>
      <c r="B178" s="210"/>
      <c r="C178" s="229"/>
      <c r="D178" s="229"/>
      <c r="E178" s="17" t="s">
        <v>125</v>
      </c>
      <c r="F178" s="44"/>
      <c r="G178" s="43"/>
      <c r="H178" s="43"/>
      <c r="I178" s="43"/>
      <c r="J178" s="36"/>
      <c r="K178" s="23"/>
      <c r="L178" s="23"/>
      <c r="M178" s="23"/>
      <c r="N178" s="23"/>
      <c r="O178" s="23"/>
      <c r="P178" s="23"/>
      <c r="Q178" s="24"/>
      <c r="S178" s="62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4"/>
    </row>
    <row r="179" spans="1:30" s="79" customFormat="1" ht="15" customHeight="1">
      <c r="A179" s="209"/>
      <c r="B179" s="210"/>
      <c r="C179" s="229"/>
      <c r="D179" s="229"/>
      <c r="E179" s="17" t="s">
        <v>126</v>
      </c>
      <c r="F179" s="44"/>
      <c r="G179" s="43"/>
      <c r="H179" s="43"/>
      <c r="I179" s="43"/>
      <c r="J179" s="43"/>
      <c r="K179" s="23"/>
      <c r="L179" s="23"/>
      <c r="M179" s="23"/>
      <c r="N179" s="23"/>
      <c r="O179" s="23"/>
      <c r="P179" s="23"/>
      <c r="Q179" s="24"/>
      <c r="S179" s="62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4"/>
    </row>
    <row r="180" spans="1:30" s="79" customFormat="1" ht="15" customHeight="1">
      <c r="A180" s="209"/>
      <c r="B180" s="210"/>
      <c r="C180" s="229"/>
      <c r="D180" s="229"/>
      <c r="E180" s="17" t="s">
        <v>127</v>
      </c>
      <c r="F180" s="44"/>
      <c r="G180" s="43"/>
      <c r="H180" s="43"/>
      <c r="I180" s="43"/>
      <c r="J180" s="43"/>
      <c r="K180" s="23"/>
      <c r="L180" s="23"/>
      <c r="M180" s="23"/>
      <c r="N180" s="23"/>
      <c r="O180" s="23"/>
      <c r="P180" s="23"/>
      <c r="Q180" s="24"/>
      <c r="S180" s="6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4"/>
    </row>
    <row r="181" spans="1:30" s="79" customFormat="1" ht="15" customHeight="1">
      <c r="A181" s="209"/>
      <c r="B181" s="210"/>
      <c r="C181" s="229"/>
      <c r="D181" s="229"/>
      <c r="E181" s="45" t="s">
        <v>128</v>
      </c>
      <c r="F181" s="44"/>
      <c r="G181" s="43"/>
      <c r="H181" s="43"/>
      <c r="I181" s="43"/>
      <c r="J181" s="43"/>
      <c r="K181" s="23"/>
      <c r="L181" s="23"/>
      <c r="M181" s="23"/>
      <c r="N181" s="23"/>
      <c r="O181" s="23"/>
      <c r="P181" s="23"/>
      <c r="Q181" s="24"/>
      <c r="S181" s="6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4"/>
    </row>
    <row r="182" spans="1:30" s="79" customFormat="1" ht="15" customHeight="1">
      <c r="A182" s="209"/>
      <c r="B182" s="210"/>
      <c r="C182" s="229"/>
      <c r="D182" s="229"/>
      <c r="E182" s="45" t="s">
        <v>129</v>
      </c>
      <c r="F182" s="57"/>
      <c r="G182" s="33"/>
      <c r="H182" s="33"/>
      <c r="I182" s="33"/>
      <c r="J182" s="23"/>
      <c r="K182" s="23"/>
      <c r="L182" s="23"/>
      <c r="M182" s="23"/>
      <c r="N182" s="23"/>
      <c r="O182" s="23"/>
      <c r="P182" s="23"/>
      <c r="Q182" s="24"/>
      <c r="S182" s="6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4"/>
    </row>
    <row r="183" spans="1:30" s="79" customFormat="1" ht="15" customHeight="1">
      <c r="A183" s="209"/>
      <c r="B183" s="210"/>
      <c r="C183" s="229"/>
      <c r="D183" s="229"/>
      <c r="E183" s="17" t="s">
        <v>130</v>
      </c>
      <c r="F183" s="57"/>
      <c r="G183" s="33"/>
      <c r="H183" s="33"/>
      <c r="I183" s="33"/>
      <c r="J183" s="23"/>
      <c r="K183" s="23"/>
      <c r="L183" s="23"/>
      <c r="M183" s="23"/>
      <c r="N183" s="23"/>
      <c r="O183" s="23"/>
      <c r="P183" s="23"/>
      <c r="Q183" s="24"/>
      <c r="S183" s="6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4"/>
    </row>
    <row r="184" spans="1:30" s="79" customFormat="1" ht="15" customHeight="1">
      <c r="A184" s="209"/>
      <c r="B184" s="210"/>
      <c r="C184" s="229"/>
      <c r="D184" s="229"/>
      <c r="E184" s="17" t="s">
        <v>131</v>
      </c>
      <c r="F184" s="57"/>
      <c r="G184" s="33"/>
      <c r="H184" s="33"/>
      <c r="I184" s="33"/>
      <c r="J184" s="23"/>
      <c r="K184" s="23"/>
      <c r="L184" s="23"/>
      <c r="M184" s="23"/>
      <c r="N184" s="23"/>
      <c r="O184" s="23"/>
      <c r="P184" s="23"/>
      <c r="Q184" s="24"/>
      <c r="S184" s="6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4"/>
    </row>
    <row r="185" spans="1:30" s="79" customFormat="1" ht="15" customHeight="1">
      <c r="A185" s="209"/>
      <c r="B185" s="210"/>
      <c r="C185" s="229" t="s">
        <v>142</v>
      </c>
      <c r="D185" s="229"/>
      <c r="E185" s="17" t="s">
        <v>124</v>
      </c>
      <c r="F185" s="57"/>
      <c r="G185" s="33"/>
      <c r="H185" s="33"/>
      <c r="I185" s="33"/>
      <c r="J185" s="23"/>
      <c r="K185" s="23"/>
      <c r="L185" s="23"/>
      <c r="M185" s="23"/>
      <c r="N185" s="23"/>
      <c r="O185" s="23"/>
      <c r="P185" s="23"/>
      <c r="Q185" s="24"/>
      <c r="S185" s="6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4"/>
    </row>
    <row r="186" spans="1:30" s="79" customFormat="1" ht="15" customHeight="1">
      <c r="A186" s="209"/>
      <c r="B186" s="210"/>
      <c r="C186" s="229"/>
      <c r="D186" s="229"/>
      <c r="E186" s="17" t="s">
        <v>125</v>
      </c>
      <c r="F186" s="57"/>
      <c r="G186" s="33"/>
      <c r="H186" s="33"/>
      <c r="I186" s="33"/>
      <c r="J186" s="23"/>
      <c r="K186" s="23"/>
      <c r="L186" s="23"/>
      <c r="M186" s="23"/>
      <c r="N186" s="23"/>
      <c r="O186" s="23"/>
      <c r="P186" s="23"/>
      <c r="Q186" s="24"/>
      <c r="S186" s="6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4"/>
    </row>
    <row r="187" spans="1:30" s="79" customFormat="1" ht="15" customHeight="1">
      <c r="A187" s="209"/>
      <c r="B187" s="210"/>
      <c r="C187" s="229"/>
      <c r="D187" s="229"/>
      <c r="E187" s="17" t="s">
        <v>126</v>
      </c>
      <c r="F187" s="57"/>
      <c r="G187" s="33"/>
      <c r="H187" s="33"/>
      <c r="I187" s="33"/>
      <c r="J187" s="23"/>
      <c r="K187" s="23"/>
      <c r="L187" s="23"/>
      <c r="M187" s="23"/>
      <c r="N187" s="23"/>
      <c r="O187" s="23"/>
      <c r="P187" s="23"/>
      <c r="Q187" s="24"/>
      <c r="S187" s="6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4"/>
    </row>
    <row r="188" spans="1:30" s="79" customFormat="1" ht="15" customHeight="1">
      <c r="A188" s="209"/>
      <c r="B188" s="210"/>
      <c r="C188" s="229"/>
      <c r="D188" s="229"/>
      <c r="E188" s="17" t="s">
        <v>127</v>
      </c>
      <c r="F188" s="57"/>
      <c r="G188" s="33"/>
      <c r="H188" s="33"/>
      <c r="I188" s="33"/>
      <c r="J188" s="23"/>
      <c r="K188" s="23"/>
      <c r="L188" s="23"/>
      <c r="M188" s="23"/>
      <c r="N188" s="23"/>
      <c r="O188" s="23"/>
      <c r="P188" s="23"/>
      <c r="Q188" s="24"/>
      <c r="S188" s="6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4"/>
    </row>
    <row r="189" spans="1:30" s="79" customFormat="1" ht="15" customHeight="1">
      <c r="A189" s="209"/>
      <c r="B189" s="210"/>
      <c r="C189" s="229"/>
      <c r="D189" s="229"/>
      <c r="E189" s="45" t="s">
        <v>128</v>
      </c>
      <c r="F189" s="60"/>
      <c r="G189" s="59"/>
      <c r="H189" s="59"/>
      <c r="I189" s="59"/>
      <c r="J189" s="23"/>
      <c r="K189" s="23"/>
      <c r="L189" s="23"/>
      <c r="M189" s="23"/>
      <c r="N189" s="23"/>
      <c r="O189" s="23"/>
      <c r="P189" s="23"/>
      <c r="Q189" s="24"/>
      <c r="S189" s="6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4"/>
    </row>
    <row r="190" spans="1:30" s="79" customFormat="1" ht="15" customHeight="1">
      <c r="A190" s="209"/>
      <c r="B190" s="210"/>
      <c r="C190" s="229"/>
      <c r="D190" s="229"/>
      <c r="E190" s="45" t="s">
        <v>129</v>
      </c>
      <c r="F190" s="62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4"/>
      <c r="S190" s="6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4"/>
    </row>
    <row r="191" spans="1:30" s="79" customFormat="1" ht="15" customHeight="1">
      <c r="A191" s="209"/>
      <c r="B191" s="210"/>
      <c r="C191" s="229"/>
      <c r="D191" s="229"/>
      <c r="E191" s="17" t="s">
        <v>130</v>
      </c>
      <c r="F191" s="62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4"/>
      <c r="S191" s="6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4"/>
    </row>
    <row r="192" spans="1:30" s="79" customFormat="1" ht="15" customHeight="1">
      <c r="A192" s="209"/>
      <c r="B192" s="210"/>
      <c r="C192" s="229"/>
      <c r="D192" s="229"/>
      <c r="E192" s="17" t="s">
        <v>131</v>
      </c>
      <c r="F192" s="62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4"/>
      <c r="S192" s="62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4"/>
    </row>
    <row r="193" spans="1:30" s="79" customFormat="1" ht="15" customHeight="1">
      <c r="A193" s="209"/>
      <c r="B193" s="210" t="s">
        <v>144</v>
      </c>
      <c r="C193" s="229" t="s">
        <v>141</v>
      </c>
      <c r="D193" s="229"/>
      <c r="E193" s="17" t="s">
        <v>124</v>
      </c>
      <c r="F193" s="62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4"/>
      <c r="S193" s="62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4"/>
    </row>
    <row r="194" spans="1:30" s="79" customFormat="1" ht="15" customHeight="1">
      <c r="A194" s="209"/>
      <c r="B194" s="210"/>
      <c r="C194" s="229"/>
      <c r="D194" s="229"/>
      <c r="E194" s="17" t="s">
        <v>125</v>
      </c>
      <c r="F194" s="62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4"/>
      <c r="S194" s="62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4"/>
    </row>
    <row r="195" spans="1:30" s="79" customFormat="1" ht="15" customHeight="1">
      <c r="A195" s="209"/>
      <c r="B195" s="210"/>
      <c r="C195" s="229"/>
      <c r="D195" s="229"/>
      <c r="E195" s="17" t="s">
        <v>126</v>
      </c>
      <c r="F195" s="62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4"/>
      <c r="S195" s="62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4"/>
    </row>
    <row r="196" spans="1:30" s="79" customFormat="1" ht="15" customHeight="1">
      <c r="A196" s="209"/>
      <c r="B196" s="210"/>
      <c r="C196" s="229"/>
      <c r="D196" s="229"/>
      <c r="E196" s="17" t="s">
        <v>127</v>
      </c>
      <c r="F196" s="62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4"/>
      <c r="S196" s="62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4"/>
    </row>
    <row r="197" spans="1:30" s="79" customFormat="1" ht="15" customHeight="1">
      <c r="A197" s="209"/>
      <c r="B197" s="210"/>
      <c r="C197" s="229"/>
      <c r="D197" s="229"/>
      <c r="E197" s="45" t="s">
        <v>128</v>
      </c>
      <c r="F197" s="62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4"/>
      <c r="S197" s="62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4"/>
    </row>
    <row r="198" spans="1:30" s="79" customFormat="1" ht="15" customHeight="1">
      <c r="A198" s="209"/>
      <c r="B198" s="210"/>
      <c r="C198" s="229"/>
      <c r="D198" s="229"/>
      <c r="E198" s="45" t="s">
        <v>129</v>
      </c>
      <c r="F198" s="62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4"/>
      <c r="S198" s="62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4"/>
    </row>
    <row r="199" spans="1:30" s="79" customFormat="1" ht="15" customHeight="1">
      <c r="A199" s="209"/>
      <c r="B199" s="210"/>
      <c r="C199" s="229"/>
      <c r="D199" s="229"/>
      <c r="E199" s="17" t="s">
        <v>130</v>
      </c>
      <c r="F199" s="62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4"/>
      <c r="S199" s="62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4"/>
    </row>
    <row r="200" spans="1:30" s="79" customFormat="1" ht="15">
      <c r="A200" s="209"/>
      <c r="B200" s="210"/>
      <c r="C200" s="229"/>
      <c r="D200" s="229"/>
      <c r="E200" s="17" t="s">
        <v>131</v>
      </c>
      <c r="F200" s="124"/>
      <c r="G200" s="85"/>
      <c r="H200" s="85"/>
      <c r="I200" s="85"/>
      <c r="J200" s="85"/>
      <c r="K200" s="85"/>
      <c r="L200" s="85"/>
      <c r="M200" s="85"/>
      <c r="N200" s="23"/>
      <c r="O200" s="23"/>
      <c r="P200" s="23"/>
      <c r="Q200" s="24"/>
      <c r="S200" s="62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4"/>
    </row>
    <row r="201" spans="1:30" s="79" customFormat="1" ht="15" customHeight="1">
      <c r="A201" s="209"/>
      <c r="B201" s="210"/>
      <c r="C201" s="229" t="s">
        <v>142</v>
      </c>
      <c r="D201" s="229"/>
      <c r="E201" s="17" t="s">
        <v>124</v>
      </c>
      <c r="F201" s="123"/>
      <c r="G201" s="71"/>
      <c r="H201" s="71"/>
      <c r="I201" s="71"/>
      <c r="J201" s="71"/>
      <c r="K201" s="83"/>
      <c r="L201" s="83"/>
      <c r="M201" s="83"/>
      <c r="N201" s="23"/>
      <c r="O201" s="23"/>
      <c r="P201" s="23"/>
      <c r="Q201" s="24"/>
      <c r="S201" s="6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4"/>
    </row>
    <row r="202" spans="1:30" s="79" customFormat="1" ht="15" customHeight="1">
      <c r="A202" s="209"/>
      <c r="B202" s="210"/>
      <c r="C202" s="229"/>
      <c r="D202" s="229"/>
      <c r="E202" s="17" t="s">
        <v>125</v>
      </c>
      <c r="F202" s="44"/>
      <c r="G202" s="43"/>
      <c r="H202" s="43"/>
      <c r="I202" s="43"/>
      <c r="J202" s="43"/>
      <c r="K202" s="43"/>
      <c r="L202" s="43"/>
      <c r="M202" s="43"/>
      <c r="N202" s="23"/>
      <c r="O202" s="23"/>
      <c r="P202" s="23"/>
      <c r="Q202" s="24"/>
      <c r="S202" s="6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4"/>
    </row>
    <row r="203" spans="1:30" s="79" customFormat="1" ht="15" customHeight="1">
      <c r="A203" s="209"/>
      <c r="B203" s="210"/>
      <c r="C203" s="229"/>
      <c r="D203" s="229"/>
      <c r="E203" s="17" t="s">
        <v>126</v>
      </c>
      <c r="F203" s="62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4"/>
      <c r="S203" s="6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4"/>
    </row>
    <row r="204" spans="1:30" s="79" customFormat="1" ht="15" customHeight="1">
      <c r="A204" s="209"/>
      <c r="B204" s="210"/>
      <c r="C204" s="229"/>
      <c r="D204" s="229"/>
      <c r="E204" s="17" t="s">
        <v>127</v>
      </c>
      <c r="F204" s="62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4"/>
      <c r="S204" s="6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4"/>
    </row>
    <row r="205" spans="1:30" s="79" customFormat="1" ht="15" customHeight="1">
      <c r="A205" s="209"/>
      <c r="B205" s="210"/>
      <c r="C205" s="229"/>
      <c r="D205" s="229"/>
      <c r="E205" s="45" t="s">
        <v>128</v>
      </c>
      <c r="F205" s="62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4"/>
      <c r="S205" s="6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4"/>
    </row>
    <row r="206" spans="1:30" s="79" customFormat="1" ht="15" customHeight="1">
      <c r="A206" s="209"/>
      <c r="B206" s="210"/>
      <c r="C206" s="229"/>
      <c r="D206" s="229"/>
      <c r="E206" s="45" t="s">
        <v>129</v>
      </c>
      <c r="F206" s="62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4"/>
      <c r="S206" s="6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4"/>
    </row>
    <row r="207" spans="1:30" s="79" customFormat="1" ht="15" customHeight="1">
      <c r="A207" s="209"/>
      <c r="B207" s="210"/>
      <c r="C207" s="229"/>
      <c r="D207" s="229"/>
      <c r="E207" s="17" t="s">
        <v>130</v>
      </c>
      <c r="F207" s="62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4"/>
      <c r="S207" s="6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4"/>
    </row>
    <row r="208" spans="1:30" s="79" customFormat="1" ht="15" customHeight="1" thickBot="1">
      <c r="A208" s="211"/>
      <c r="B208" s="212"/>
      <c r="C208" s="230"/>
      <c r="D208" s="230"/>
      <c r="E208" s="111" t="s">
        <v>131</v>
      </c>
      <c r="F208" s="66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9"/>
      <c r="S208" s="66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9"/>
    </row>
    <row r="209" spans="3:5" s="79" customFormat="1" ht="15" customHeight="1">
      <c r="C209" s="47"/>
      <c r="D209" s="86"/>
      <c r="E209" s="87"/>
    </row>
    <row r="210" spans="1:18" s="79" customFormat="1" ht="21" customHeight="1" thickBot="1">
      <c r="A210" s="231" t="s">
        <v>145</v>
      </c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9"/>
    </row>
    <row r="211" spans="1:30" s="79" customFormat="1" ht="36.75" customHeight="1">
      <c r="A211" s="233" t="s">
        <v>112</v>
      </c>
      <c r="B211" s="234"/>
      <c r="C211" s="234"/>
      <c r="D211" s="204" t="s">
        <v>146</v>
      </c>
      <c r="E211" s="174" t="s">
        <v>147</v>
      </c>
      <c r="F211" s="201" t="s">
        <v>148</v>
      </c>
      <c r="G211" s="204"/>
      <c r="H211" s="204"/>
      <c r="I211" s="204" t="s">
        <v>149</v>
      </c>
      <c r="J211" s="204"/>
      <c r="K211" s="204"/>
      <c r="L211" s="204" t="s">
        <v>190</v>
      </c>
      <c r="M211" s="204"/>
      <c r="N211" s="204"/>
      <c r="O211" s="173" t="s">
        <v>119</v>
      </c>
      <c r="P211" s="173"/>
      <c r="Q211" s="174"/>
      <c r="S211" s="237"/>
      <c r="T211" s="237"/>
      <c r="U211" s="237"/>
      <c r="V211" s="237"/>
      <c r="W211" s="237"/>
      <c r="X211" s="237"/>
      <c r="Y211" s="238"/>
      <c r="Z211" s="238"/>
      <c r="AA211" s="238"/>
      <c r="AB211" s="238"/>
      <c r="AC211" s="238"/>
      <c r="AD211" s="238"/>
    </row>
    <row r="212" spans="1:30" s="79" customFormat="1" ht="15" customHeight="1" thickBot="1">
      <c r="A212" s="235"/>
      <c r="B212" s="230"/>
      <c r="C212" s="230"/>
      <c r="D212" s="214"/>
      <c r="E212" s="236"/>
      <c r="F212" s="133">
        <v>2016</v>
      </c>
      <c r="G212" s="88">
        <v>2017</v>
      </c>
      <c r="H212" s="88">
        <v>2018</v>
      </c>
      <c r="I212" s="88">
        <v>2016</v>
      </c>
      <c r="J212" s="88">
        <v>2017</v>
      </c>
      <c r="K212" s="88">
        <v>2018</v>
      </c>
      <c r="L212" s="88">
        <v>2016</v>
      </c>
      <c r="M212" s="88">
        <v>2017</v>
      </c>
      <c r="N212" s="88">
        <v>2018</v>
      </c>
      <c r="O212" s="88">
        <v>2016</v>
      </c>
      <c r="P212" s="88">
        <v>2017</v>
      </c>
      <c r="Q212" s="89">
        <v>2018</v>
      </c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</row>
    <row r="213" spans="1:17" s="79" customFormat="1" ht="15" customHeight="1">
      <c r="A213" s="239" t="s">
        <v>120</v>
      </c>
      <c r="B213" s="240"/>
      <c r="C213" s="240"/>
      <c r="D213" s="240" t="s">
        <v>150</v>
      </c>
      <c r="E213" s="127" t="s">
        <v>151</v>
      </c>
      <c r="F213" s="117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90"/>
    </row>
    <row r="214" spans="1:17" s="79" customFormat="1" ht="15" customHeight="1">
      <c r="A214" s="241"/>
      <c r="B214" s="229"/>
      <c r="C214" s="229"/>
      <c r="D214" s="229"/>
      <c r="E214" s="128" t="s">
        <v>152</v>
      </c>
      <c r="F214" s="62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4"/>
    </row>
    <row r="215" spans="1:17" s="79" customFormat="1" ht="15">
      <c r="A215" s="241"/>
      <c r="B215" s="229"/>
      <c r="C215" s="229"/>
      <c r="D215" s="229"/>
      <c r="E215" s="128" t="s">
        <v>153</v>
      </c>
      <c r="F215" s="62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4"/>
    </row>
    <row r="216" spans="1:17" s="79" customFormat="1" ht="15">
      <c r="A216" s="241"/>
      <c r="B216" s="229"/>
      <c r="C216" s="229"/>
      <c r="D216" s="229"/>
      <c r="E216" s="128" t="s">
        <v>154</v>
      </c>
      <c r="F216" s="62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4"/>
    </row>
    <row r="217" spans="1:30" ht="15">
      <c r="A217" s="241"/>
      <c r="B217" s="229"/>
      <c r="C217" s="229"/>
      <c r="D217" s="229"/>
      <c r="E217" s="128" t="s">
        <v>155</v>
      </c>
      <c r="F217" s="62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4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</row>
    <row r="218" spans="1:30" ht="30">
      <c r="A218" s="241"/>
      <c r="B218" s="229"/>
      <c r="C218" s="229"/>
      <c r="D218" s="229" t="s">
        <v>156</v>
      </c>
      <c r="E218" s="128" t="s">
        <v>151</v>
      </c>
      <c r="F218" s="62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4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</row>
    <row r="219" spans="1:30" ht="15">
      <c r="A219" s="241"/>
      <c r="B219" s="229"/>
      <c r="C219" s="229"/>
      <c r="D219" s="229"/>
      <c r="E219" s="128" t="s">
        <v>152</v>
      </c>
      <c r="F219" s="62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4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</row>
    <row r="220" spans="1:30" ht="15">
      <c r="A220" s="241"/>
      <c r="B220" s="229"/>
      <c r="C220" s="229"/>
      <c r="D220" s="229"/>
      <c r="E220" s="128" t="s">
        <v>153</v>
      </c>
      <c r="F220" s="62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4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</row>
    <row r="221" spans="1:30" ht="15">
      <c r="A221" s="241"/>
      <c r="B221" s="229"/>
      <c r="C221" s="229"/>
      <c r="D221" s="229"/>
      <c r="E221" s="128" t="s">
        <v>154</v>
      </c>
      <c r="F221" s="62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4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</row>
    <row r="222" spans="1:30" ht="15">
      <c r="A222" s="241"/>
      <c r="B222" s="229"/>
      <c r="C222" s="229"/>
      <c r="D222" s="229"/>
      <c r="E222" s="128" t="s">
        <v>155</v>
      </c>
      <c r="F222" s="62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4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</row>
    <row r="223" spans="1:30" ht="30">
      <c r="A223" s="241"/>
      <c r="B223" s="229"/>
      <c r="C223" s="229"/>
      <c r="D223" s="229" t="s">
        <v>157</v>
      </c>
      <c r="E223" s="128" t="s">
        <v>151</v>
      </c>
      <c r="F223" s="62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4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</row>
    <row r="224" spans="1:30" ht="15">
      <c r="A224" s="241"/>
      <c r="B224" s="229"/>
      <c r="C224" s="229"/>
      <c r="D224" s="229"/>
      <c r="E224" s="128" t="s">
        <v>152</v>
      </c>
      <c r="F224" s="62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4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</row>
    <row r="225" spans="1:30" ht="15">
      <c r="A225" s="241"/>
      <c r="B225" s="229"/>
      <c r="C225" s="229"/>
      <c r="D225" s="229"/>
      <c r="E225" s="128" t="s">
        <v>153</v>
      </c>
      <c r="F225" s="62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4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</row>
    <row r="226" spans="1:30" ht="15">
      <c r="A226" s="241"/>
      <c r="B226" s="229"/>
      <c r="C226" s="229"/>
      <c r="D226" s="229"/>
      <c r="E226" s="128" t="s">
        <v>154</v>
      </c>
      <c r="F226" s="62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4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</row>
    <row r="227" spans="1:30" ht="15.75" thickBot="1">
      <c r="A227" s="235"/>
      <c r="B227" s="230"/>
      <c r="C227" s="230"/>
      <c r="D227" s="230"/>
      <c r="E227" s="129" t="s">
        <v>155</v>
      </c>
      <c r="F227" s="66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</row>
    <row r="228" spans="1:30" ht="30">
      <c r="A228" s="169" t="s">
        <v>134</v>
      </c>
      <c r="B228" s="173"/>
      <c r="C228" s="173"/>
      <c r="D228" s="234" t="s">
        <v>150</v>
      </c>
      <c r="E228" s="130" t="s">
        <v>151</v>
      </c>
      <c r="F228" s="135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2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</row>
    <row r="229" spans="1:30" ht="15">
      <c r="A229" s="170"/>
      <c r="B229" s="190"/>
      <c r="C229" s="190"/>
      <c r="D229" s="229"/>
      <c r="E229" s="128" t="s">
        <v>152</v>
      </c>
      <c r="F229" s="62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4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</row>
    <row r="230" spans="1:30" ht="15">
      <c r="A230" s="170"/>
      <c r="B230" s="190"/>
      <c r="C230" s="190"/>
      <c r="D230" s="229"/>
      <c r="E230" s="128" t="s">
        <v>153</v>
      </c>
      <c r="F230" s="62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4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</row>
    <row r="231" spans="1:30" ht="15">
      <c r="A231" s="170"/>
      <c r="B231" s="190"/>
      <c r="C231" s="190"/>
      <c r="D231" s="229"/>
      <c r="E231" s="128" t="s">
        <v>154</v>
      </c>
      <c r="F231" s="62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4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</row>
    <row r="232" spans="1:30" ht="15">
      <c r="A232" s="170"/>
      <c r="B232" s="190"/>
      <c r="C232" s="190"/>
      <c r="D232" s="229"/>
      <c r="E232" s="128" t="s">
        <v>155</v>
      </c>
      <c r="F232" s="62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4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</row>
    <row r="233" spans="1:30" ht="30">
      <c r="A233" s="170"/>
      <c r="B233" s="190"/>
      <c r="C233" s="190"/>
      <c r="D233" s="229" t="s">
        <v>156</v>
      </c>
      <c r="E233" s="128" t="s">
        <v>151</v>
      </c>
      <c r="F233" s="62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4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</row>
    <row r="234" spans="1:30" ht="15">
      <c r="A234" s="170"/>
      <c r="B234" s="190"/>
      <c r="C234" s="190"/>
      <c r="D234" s="229"/>
      <c r="E234" s="128" t="s">
        <v>152</v>
      </c>
      <c r="F234" s="62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4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</row>
    <row r="235" spans="1:30" ht="15">
      <c r="A235" s="170"/>
      <c r="B235" s="190"/>
      <c r="C235" s="190"/>
      <c r="D235" s="229"/>
      <c r="E235" s="128" t="s">
        <v>153</v>
      </c>
      <c r="F235" s="62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4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</row>
    <row r="236" spans="1:30" ht="15">
      <c r="A236" s="170"/>
      <c r="B236" s="190"/>
      <c r="C236" s="190"/>
      <c r="D236" s="229"/>
      <c r="E236" s="128" t="s">
        <v>154</v>
      </c>
      <c r="F236" s="62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4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</row>
    <row r="237" spans="1:30" ht="15">
      <c r="A237" s="170"/>
      <c r="B237" s="190"/>
      <c r="C237" s="190"/>
      <c r="D237" s="229"/>
      <c r="E237" s="128" t="s">
        <v>155</v>
      </c>
      <c r="F237" s="62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4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</row>
    <row r="238" spans="1:30" ht="30">
      <c r="A238" s="170"/>
      <c r="B238" s="190"/>
      <c r="C238" s="190"/>
      <c r="D238" s="229" t="s">
        <v>157</v>
      </c>
      <c r="E238" s="128" t="s">
        <v>151</v>
      </c>
      <c r="F238" s="62"/>
      <c r="G238" s="23"/>
      <c r="H238" s="23"/>
      <c r="I238" s="23"/>
      <c r="J238" s="23"/>
      <c r="K238" s="243"/>
      <c r="L238" s="243"/>
      <c r="M238" s="83"/>
      <c r="N238" s="23"/>
      <c r="O238" s="23"/>
      <c r="P238" s="23"/>
      <c r="Q238" s="24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</row>
    <row r="239" spans="1:30" ht="15">
      <c r="A239" s="170"/>
      <c r="B239" s="190"/>
      <c r="C239" s="190"/>
      <c r="D239" s="229"/>
      <c r="E239" s="128" t="s">
        <v>152</v>
      </c>
      <c r="F239" s="62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4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</row>
    <row r="240" spans="1:30" ht="15">
      <c r="A240" s="170"/>
      <c r="B240" s="190"/>
      <c r="C240" s="190"/>
      <c r="D240" s="229"/>
      <c r="E240" s="128" t="s">
        <v>153</v>
      </c>
      <c r="F240" s="62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4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</row>
    <row r="241" spans="1:30" ht="15">
      <c r="A241" s="170"/>
      <c r="B241" s="190"/>
      <c r="C241" s="190"/>
      <c r="D241" s="229"/>
      <c r="E241" s="128" t="s">
        <v>154</v>
      </c>
      <c r="F241" s="62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4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</row>
    <row r="242" spans="1:30" ht="15.75" thickBot="1">
      <c r="A242" s="242"/>
      <c r="B242" s="213"/>
      <c r="C242" s="213"/>
      <c r="D242" s="230"/>
      <c r="E242" s="129" t="s">
        <v>155</v>
      </c>
      <c r="F242" s="66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</row>
    <row r="244" spans="1:14" ht="15.75" thickBot="1">
      <c r="A244" s="232" t="s">
        <v>158</v>
      </c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</row>
    <row r="245" spans="1:14" ht="32.25" customHeight="1">
      <c r="A245" s="233" t="s">
        <v>112</v>
      </c>
      <c r="B245" s="234"/>
      <c r="C245" s="234"/>
      <c r="D245" s="204" t="s">
        <v>159</v>
      </c>
      <c r="E245" s="174" t="s">
        <v>160</v>
      </c>
      <c r="F245" s="244" t="s">
        <v>148</v>
      </c>
      <c r="G245" s="204"/>
      <c r="H245" s="204"/>
      <c r="I245" s="204" t="s">
        <v>149</v>
      </c>
      <c r="J245" s="204"/>
      <c r="K245" s="204"/>
      <c r="L245" s="234" t="s">
        <v>190</v>
      </c>
      <c r="M245" s="234"/>
      <c r="N245" s="245"/>
    </row>
    <row r="246" spans="1:14" ht="15.75" thickBot="1">
      <c r="A246" s="235"/>
      <c r="B246" s="230"/>
      <c r="C246" s="230"/>
      <c r="D246" s="214"/>
      <c r="E246" s="236"/>
      <c r="F246" s="125">
        <v>2016</v>
      </c>
      <c r="G246" s="88">
        <v>2017</v>
      </c>
      <c r="H246" s="88">
        <v>2018</v>
      </c>
      <c r="I246" s="88">
        <v>2016</v>
      </c>
      <c r="J246" s="88">
        <v>2017</v>
      </c>
      <c r="K246" s="88">
        <v>2018</v>
      </c>
      <c r="L246" s="88">
        <v>2016</v>
      </c>
      <c r="M246" s="88">
        <v>2017</v>
      </c>
      <c r="N246" s="89">
        <v>2018</v>
      </c>
    </row>
    <row r="247" spans="1:14" ht="15" customHeight="1">
      <c r="A247" s="246" t="s">
        <v>120</v>
      </c>
      <c r="B247" s="247"/>
      <c r="C247" s="228"/>
      <c r="D247" s="251" t="s">
        <v>161</v>
      </c>
      <c r="E247" s="136" t="s">
        <v>162</v>
      </c>
      <c r="F247" s="67"/>
      <c r="G247" s="68"/>
      <c r="H247" s="68"/>
      <c r="I247" s="68"/>
      <c r="J247" s="68"/>
      <c r="K247" s="68"/>
      <c r="L247" s="68"/>
      <c r="M247" s="68"/>
      <c r="N247" s="90"/>
    </row>
    <row r="248" spans="1:14" ht="15" customHeight="1">
      <c r="A248" s="246"/>
      <c r="B248" s="247"/>
      <c r="C248" s="228"/>
      <c r="D248" s="205"/>
      <c r="E248" s="45" t="s">
        <v>163</v>
      </c>
      <c r="F248" s="61"/>
      <c r="G248" s="23"/>
      <c r="H248" s="23"/>
      <c r="I248" s="23"/>
      <c r="J248" s="23"/>
      <c r="K248" s="23"/>
      <c r="L248" s="23"/>
      <c r="M248" s="23"/>
      <c r="N248" s="24"/>
    </row>
    <row r="249" spans="1:14" ht="15" customHeight="1">
      <c r="A249" s="246"/>
      <c r="B249" s="247"/>
      <c r="C249" s="228"/>
      <c r="D249" s="205"/>
      <c r="E249" s="45" t="s">
        <v>164</v>
      </c>
      <c r="F249" s="61"/>
      <c r="G249" s="23"/>
      <c r="H249" s="23"/>
      <c r="I249" s="23"/>
      <c r="J249" s="23"/>
      <c r="K249" s="23"/>
      <c r="L249" s="23"/>
      <c r="M249" s="23"/>
      <c r="N249" s="24"/>
    </row>
    <row r="250" spans="1:14" ht="15" customHeight="1">
      <c r="A250" s="246"/>
      <c r="B250" s="247"/>
      <c r="C250" s="228"/>
      <c r="D250" s="205"/>
      <c r="E250" s="45" t="s">
        <v>165</v>
      </c>
      <c r="F250" s="61"/>
      <c r="G250" s="23"/>
      <c r="H250" s="23"/>
      <c r="I250" s="23"/>
      <c r="J250" s="23"/>
      <c r="K250" s="23"/>
      <c r="L250" s="23"/>
      <c r="M250" s="23"/>
      <c r="N250" s="24"/>
    </row>
    <row r="251" spans="1:14" ht="15" customHeight="1">
      <c r="A251" s="246"/>
      <c r="B251" s="247"/>
      <c r="C251" s="228"/>
      <c r="D251" s="205"/>
      <c r="E251" s="45" t="s">
        <v>166</v>
      </c>
      <c r="F251" s="61"/>
      <c r="G251" s="23"/>
      <c r="H251" s="23"/>
      <c r="I251" s="23"/>
      <c r="J251" s="23"/>
      <c r="K251" s="23"/>
      <c r="L251" s="23"/>
      <c r="M251" s="23"/>
      <c r="N251" s="24"/>
    </row>
    <row r="252" spans="1:14" ht="15" customHeight="1">
      <c r="A252" s="246"/>
      <c r="B252" s="247"/>
      <c r="C252" s="228"/>
      <c r="D252" s="205"/>
      <c r="E252" s="45" t="s">
        <v>167</v>
      </c>
      <c r="F252" s="61"/>
      <c r="G252" s="23"/>
      <c r="H252" s="23"/>
      <c r="I252" s="23"/>
      <c r="J252" s="23"/>
      <c r="K252" s="23"/>
      <c r="L252" s="23"/>
      <c r="M252" s="23"/>
      <c r="N252" s="24"/>
    </row>
    <row r="253" spans="1:15" ht="15" customHeight="1">
      <c r="A253" s="246"/>
      <c r="B253" s="247"/>
      <c r="C253" s="228"/>
      <c r="D253" s="205"/>
      <c r="E253" s="110" t="s">
        <v>168</v>
      </c>
      <c r="F253" s="72"/>
      <c r="G253" s="73"/>
      <c r="H253" s="73">
        <v>1</v>
      </c>
      <c r="I253" s="73"/>
      <c r="J253" s="73"/>
      <c r="K253" s="73">
        <v>372</v>
      </c>
      <c r="L253" s="73"/>
      <c r="M253" s="73"/>
      <c r="N253" s="74">
        <v>766.265</v>
      </c>
      <c r="O253" s="76"/>
    </row>
    <row r="254" spans="1:14" ht="15" customHeight="1">
      <c r="A254" s="246"/>
      <c r="B254" s="247"/>
      <c r="C254" s="228"/>
      <c r="D254" s="205"/>
      <c r="E254" s="45" t="s">
        <v>169</v>
      </c>
      <c r="F254" s="61"/>
      <c r="G254" s="23"/>
      <c r="H254" s="23"/>
      <c r="I254" s="23"/>
      <c r="J254" s="23"/>
      <c r="K254" s="23"/>
      <c r="L254" s="23"/>
      <c r="M254" s="23"/>
      <c r="N254" s="24"/>
    </row>
    <row r="255" spans="1:14" ht="15" customHeight="1">
      <c r="A255" s="246"/>
      <c r="B255" s="247"/>
      <c r="C255" s="228"/>
      <c r="D255" s="205"/>
      <c r="E255" s="45" t="s">
        <v>170</v>
      </c>
      <c r="F255" s="61"/>
      <c r="G255" s="23"/>
      <c r="H255" s="23"/>
      <c r="I255" s="23"/>
      <c r="J255" s="23"/>
      <c r="K255" s="23"/>
      <c r="L255" s="23"/>
      <c r="M255" s="23"/>
      <c r="N255" s="24"/>
    </row>
    <row r="256" spans="1:14" ht="15" customHeight="1">
      <c r="A256" s="246"/>
      <c r="B256" s="247"/>
      <c r="C256" s="228"/>
      <c r="D256" s="205"/>
      <c r="E256" s="45" t="s">
        <v>171</v>
      </c>
      <c r="F256" s="61"/>
      <c r="G256" s="23"/>
      <c r="H256" s="23"/>
      <c r="I256" s="23"/>
      <c r="J256" s="23"/>
      <c r="K256" s="23"/>
      <c r="L256" s="23"/>
      <c r="M256" s="23"/>
      <c r="N256" s="24"/>
    </row>
    <row r="257" spans="1:14" ht="15" customHeight="1">
      <c r="A257" s="246"/>
      <c r="B257" s="247"/>
      <c r="C257" s="228"/>
      <c r="D257" s="205"/>
      <c r="E257" s="45" t="s">
        <v>172</v>
      </c>
      <c r="F257" s="61"/>
      <c r="G257" s="23"/>
      <c r="H257" s="23"/>
      <c r="I257" s="23"/>
      <c r="J257" s="23"/>
      <c r="K257" s="23"/>
      <c r="L257" s="23"/>
      <c r="M257" s="23"/>
      <c r="N257" s="24"/>
    </row>
    <row r="258" spans="1:14" ht="15" customHeight="1">
      <c r="A258" s="246"/>
      <c r="B258" s="247"/>
      <c r="C258" s="228"/>
      <c r="D258" s="205"/>
      <c r="E258" s="45" t="s">
        <v>173</v>
      </c>
      <c r="F258" s="61"/>
      <c r="G258" s="23"/>
      <c r="H258" s="23"/>
      <c r="I258" s="23"/>
      <c r="J258" s="23"/>
      <c r="K258" s="23"/>
      <c r="L258" s="23"/>
      <c r="M258" s="23"/>
      <c r="N258" s="24"/>
    </row>
    <row r="259" spans="1:14" ht="15.75" customHeight="1">
      <c r="A259" s="246"/>
      <c r="B259" s="247"/>
      <c r="C259" s="228"/>
      <c r="D259" s="205" t="s">
        <v>174</v>
      </c>
      <c r="E259" s="45" t="s">
        <v>162</v>
      </c>
      <c r="F259" s="61"/>
      <c r="G259" s="23"/>
      <c r="H259" s="23"/>
      <c r="I259" s="23"/>
      <c r="J259" s="23"/>
      <c r="K259" s="23"/>
      <c r="L259" s="23"/>
      <c r="M259" s="23"/>
      <c r="N259" s="24"/>
    </row>
    <row r="260" spans="1:14" ht="15.75" customHeight="1">
      <c r="A260" s="246"/>
      <c r="B260" s="247"/>
      <c r="C260" s="228"/>
      <c r="D260" s="205"/>
      <c r="E260" s="45" t="s">
        <v>163</v>
      </c>
      <c r="F260" s="61"/>
      <c r="G260" s="23"/>
      <c r="H260" s="23"/>
      <c r="I260" s="23"/>
      <c r="J260" s="23"/>
      <c r="K260" s="23"/>
      <c r="L260" s="23"/>
      <c r="M260" s="23"/>
      <c r="N260" s="24"/>
    </row>
    <row r="261" spans="1:14" ht="15" customHeight="1">
      <c r="A261" s="246"/>
      <c r="B261" s="247"/>
      <c r="C261" s="228"/>
      <c r="D261" s="205"/>
      <c r="E261" s="45" t="s">
        <v>164</v>
      </c>
      <c r="F261" s="61"/>
      <c r="G261" s="23"/>
      <c r="H261" s="23"/>
      <c r="I261" s="23"/>
      <c r="J261" s="23"/>
      <c r="K261" s="23"/>
      <c r="L261" s="23"/>
      <c r="M261" s="23"/>
      <c r="N261" s="24"/>
    </row>
    <row r="262" spans="1:14" ht="15" customHeight="1">
      <c r="A262" s="246"/>
      <c r="B262" s="247"/>
      <c r="C262" s="228"/>
      <c r="D262" s="205"/>
      <c r="E262" s="45" t="s">
        <v>165</v>
      </c>
      <c r="F262" s="61"/>
      <c r="G262" s="23"/>
      <c r="H262" s="23"/>
      <c r="I262" s="23"/>
      <c r="J262" s="23"/>
      <c r="K262" s="23"/>
      <c r="L262" s="23"/>
      <c r="M262" s="23"/>
      <c r="N262" s="24"/>
    </row>
    <row r="263" spans="1:14" ht="15" customHeight="1">
      <c r="A263" s="246"/>
      <c r="B263" s="247"/>
      <c r="C263" s="228"/>
      <c r="D263" s="205"/>
      <c r="E263" s="45" t="s">
        <v>166</v>
      </c>
      <c r="F263" s="61"/>
      <c r="G263" s="23"/>
      <c r="H263" s="23"/>
      <c r="I263" s="23"/>
      <c r="J263" s="23"/>
      <c r="K263" s="23"/>
      <c r="L263" s="23"/>
      <c r="M263" s="23"/>
      <c r="N263" s="24"/>
    </row>
    <row r="264" spans="1:14" ht="15" customHeight="1">
      <c r="A264" s="246"/>
      <c r="B264" s="247"/>
      <c r="C264" s="228"/>
      <c r="D264" s="205"/>
      <c r="E264" s="45" t="s">
        <v>167</v>
      </c>
      <c r="F264" s="61"/>
      <c r="G264" s="23"/>
      <c r="H264" s="23"/>
      <c r="I264" s="23"/>
      <c r="J264" s="23"/>
      <c r="K264" s="23"/>
      <c r="L264" s="23"/>
      <c r="M264" s="23"/>
      <c r="N264" s="24"/>
    </row>
    <row r="265" spans="1:14" ht="15" customHeight="1">
      <c r="A265" s="246"/>
      <c r="B265" s="247"/>
      <c r="C265" s="228"/>
      <c r="D265" s="205"/>
      <c r="E265" s="45" t="s">
        <v>168</v>
      </c>
      <c r="F265" s="61"/>
      <c r="G265" s="23"/>
      <c r="H265" s="23"/>
      <c r="I265" s="23"/>
      <c r="J265" s="23"/>
      <c r="K265" s="23"/>
      <c r="L265" s="23"/>
      <c r="M265" s="23"/>
      <c r="N265" s="24"/>
    </row>
    <row r="266" spans="1:14" ht="15" customHeight="1">
      <c r="A266" s="246"/>
      <c r="B266" s="247"/>
      <c r="C266" s="228"/>
      <c r="D266" s="205"/>
      <c r="E266" s="45" t="s">
        <v>169</v>
      </c>
      <c r="F266" s="61"/>
      <c r="G266" s="23"/>
      <c r="H266" s="23"/>
      <c r="I266" s="23"/>
      <c r="J266" s="23"/>
      <c r="K266" s="23"/>
      <c r="L266" s="23"/>
      <c r="M266" s="23"/>
      <c r="N266" s="24"/>
    </row>
    <row r="267" spans="1:14" ht="15" customHeight="1">
      <c r="A267" s="246"/>
      <c r="B267" s="247"/>
      <c r="C267" s="228"/>
      <c r="D267" s="205"/>
      <c r="E267" s="45" t="s">
        <v>170</v>
      </c>
      <c r="F267" s="61"/>
      <c r="G267" s="23"/>
      <c r="H267" s="23"/>
      <c r="I267" s="23"/>
      <c r="J267" s="23"/>
      <c r="K267" s="23"/>
      <c r="L267" s="23"/>
      <c r="M267" s="23"/>
      <c r="N267" s="24"/>
    </row>
    <row r="268" spans="1:14" ht="15" customHeight="1">
      <c r="A268" s="246"/>
      <c r="B268" s="247"/>
      <c r="C268" s="228"/>
      <c r="D268" s="205"/>
      <c r="E268" s="45" t="s">
        <v>171</v>
      </c>
      <c r="F268" s="61"/>
      <c r="G268" s="23"/>
      <c r="H268" s="23"/>
      <c r="I268" s="23"/>
      <c r="J268" s="23"/>
      <c r="K268" s="23"/>
      <c r="L268" s="23"/>
      <c r="M268" s="23"/>
      <c r="N268" s="24"/>
    </row>
    <row r="269" spans="1:14" ht="15" customHeight="1">
      <c r="A269" s="246"/>
      <c r="B269" s="247"/>
      <c r="C269" s="228"/>
      <c r="D269" s="205"/>
      <c r="E269" s="45" t="s">
        <v>172</v>
      </c>
      <c r="F269" s="61"/>
      <c r="G269" s="23"/>
      <c r="H269" s="23"/>
      <c r="I269" s="23"/>
      <c r="J269" s="23"/>
      <c r="K269" s="23"/>
      <c r="L269" s="23"/>
      <c r="M269" s="23"/>
      <c r="N269" s="24"/>
    </row>
    <row r="270" spans="1:14" ht="15" customHeight="1">
      <c r="A270" s="248"/>
      <c r="B270" s="249"/>
      <c r="C270" s="250"/>
      <c r="D270" s="205"/>
      <c r="E270" s="45" t="s">
        <v>173</v>
      </c>
      <c r="F270" s="61"/>
      <c r="G270" s="23"/>
      <c r="H270" s="23"/>
      <c r="I270" s="23"/>
      <c r="J270" s="23"/>
      <c r="K270" s="23"/>
      <c r="L270" s="23"/>
      <c r="M270" s="23"/>
      <c r="N270" s="24"/>
    </row>
    <row r="271" spans="1:14" ht="15" customHeight="1">
      <c r="A271" s="252" t="s">
        <v>134</v>
      </c>
      <c r="B271" s="253"/>
      <c r="C271" s="254"/>
      <c r="D271" s="205" t="s">
        <v>161</v>
      </c>
      <c r="E271" s="45" t="s">
        <v>162</v>
      </c>
      <c r="F271" s="61"/>
      <c r="G271" s="23"/>
      <c r="H271" s="23"/>
      <c r="I271" s="23"/>
      <c r="J271" s="23"/>
      <c r="K271" s="23"/>
      <c r="L271" s="23"/>
      <c r="M271" s="23"/>
      <c r="N271" s="24"/>
    </row>
    <row r="272" spans="1:14" ht="15" customHeight="1">
      <c r="A272" s="255"/>
      <c r="B272" s="256"/>
      <c r="C272" s="257"/>
      <c r="D272" s="205"/>
      <c r="E272" s="45" t="s">
        <v>163</v>
      </c>
      <c r="F272" s="61"/>
      <c r="G272" s="23"/>
      <c r="H272" s="23"/>
      <c r="I272" s="23"/>
      <c r="J272" s="23"/>
      <c r="K272" s="23"/>
      <c r="L272" s="23"/>
      <c r="M272" s="23"/>
      <c r="N272" s="24"/>
    </row>
    <row r="273" spans="1:14" ht="15.75" customHeight="1">
      <c r="A273" s="255"/>
      <c r="B273" s="256"/>
      <c r="C273" s="257"/>
      <c r="D273" s="205"/>
      <c r="E273" s="45" t="s">
        <v>164</v>
      </c>
      <c r="F273" s="61"/>
      <c r="G273" s="23"/>
      <c r="H273" s="23"/>
      <c r="I273" s="23"/>
      <c r="J273" s="23"/>
      <c r="K273" s="23"/>
      <c r="L273" s="23"/>
      <c r="M273" s="23"/>
      <c r="N273" s="24"/>
    </row>
    <row r="274" spans="1:14" ht="15" customHeight="1">
      <c r="A274" s="255"/>
      <c r="B274" s="256"/>
      <c r="C274" s="257"/>
      <c r="D274" s="205"/>
      <c r="E274" s="45" t="s">
        <v>165</v>
      </c>
      <c r="F274" s="61"/>
      <c r="G274" s="23"/>
      <c r="H274" s="23"/>
      <c r="I274" s="23"/>
      <c r="J274" s="23"/>
      <c r="K274" s="23"/>
      <c r="L274" s="23"/>
      <c r="M274" s="23"/>
      <c r="N274" s="24"/>
    </row>
    <row r="275" spans="1:14" ht="15" customHeight="1">
      <c r="A275" s="255"/>
      <c r="B275" s="256"/>
      <c r="C275" s="257"/>
      <c r="D275" s="205"/>
      <c r="E275" s="45" t="s">
        <v>166</v>
      </c>
      <c r="F275" s="61"/>
      <c r="G275" s="23"/>
      <c r="H275" s="23"/>
      <c r="I275" s="23"/>
      <c r="J275" s="23"/>
      <c r="K275" s="23"/>
      <c r="L275" s="23"/>
      <c r="M275" s="23"/>
      <c r="N275" s="24"/>
    </row>
    <row r="276" spans="1:14" ht="15" customHeight="1">
      <c r="A276" s="255"/>
      <c r="B276" s="256"/>
      <c r="C276" s="257"/>
      <c r="D276" s="205"/>
      <c r="E276" s="45" t="s">
        <v>167</v>
      </c>
      <c r="F276" s="61"/>
      <c r="G276" s="23"/>
      <c r="H276" s="23"/>
      <c r="I276" s="23"/>
      <c r="J276" s="23"/>
      <c r="K276" s="23"/>
      <c r="L276" s="23"/>
      <c r="M276" s="23"/>
      <c r="N276" s="24"/>
    </row>
    <row r="277" spans="1:14" ht="15" customHeight="1">
      <c r="A277" s="255"/>
      <c r="B277" s="256"/>
      <c r="C277" s="257"/>
      <c r="D277" s="205"/>
      <c r="E277" s="45" t="s">
        <v>168</v>
      </c>
      <c r="F277" s="61"/>
      <c r="G277" s="23"/>
      <c r="H277" s="23"/>
      <c r="I277" s="23"/>
      <c r="J277" s="23"/>
      <c r="K277" s="23"/>
      <c r="L277" s="23"/>
      <c r="M277" s="23"/>
      <c r="N277" s="24"/>
    </row>
    <row r="278" spans="1:14" ht="15" customHeight="1">
      <c r="A278" s="255"/>
      <c r="B278" s="256"/>
      <c r="C278" s="257"/>
      <c r="D278" s="205"/>
      <c r="E278" s="45" t="s">
        <v>169</v>
      </c>
      <c r="F278" s="61"/>
      <c r="G278" s="23"/>
      <c r="H278" s="23"/>
      <c r="I278" s="23"/>
      <c r="J278" s="23"/>
      <c r="K278" s="23"/>
      <c r="L278" s="23"/>
      <c r="M278" s="23"/>
      <c r="N278" s="24"/>
    </row>
    <row r="279" spans="1:14" ht="15">
      <c r="A279" s="255"/>
      <c r="B279" s="256"/>
      <c r="C279" s="257"/>
      <c r="D279" s="205"/>
      <c r="E279" s="45" t="s">
        <v>170</v>
      </c>
      <c r="F279" s="61"/>
      <c r="G279" s="23"/>
      <c r="H279" s="23"/>
      <c r="I279" s="23"/>
      <c r="J279" s="23"/>
      <c r="K279" s="23"/>
      <c r="L279" s="23"/>
      <c r="M279" s="23"/>
      <c r="N279" s="24"/>
    </row>
    <row r="280" spans="1:14" ht="15">
      <c r="A280" s="255"/>
      <c r="B280" s="256"/>
      <c r="C280" s="257"/>
      <c r="D280" s="205"/>
      <c r="E280" s="45" t="s">
        <v>171</v>
      </c>
      <c r="F280" s="61"/>
      <c r="G280" s="23"/>
      <c r="H280" s="23"/>
      <c r="I280" s="23"/>
      <c r="J280" s="23"/>
      <c r="K280" s="23"/>
      <c r="L280" s="23"/>
      <c r="M280" s="23"/>
      <c r="N280" s="24"/>
    </row>
    <row r="281" spans="1:14" ht="15">
      <c r="A281" s="255"/>
      <c r="B281" s="256"/>
      <c r="C281" s="257"/>
      <c r="D281" s="205"/>
      <c r="E281" s="45" t="s">
        <v>172</v>
      </c>
      <c r="F281" s="61"/>
      <c r="G281" s="23"/>
      <c r="H281" s="23"/>
      <c r="I281" s="23"/>
      <c r="J281" s="23"/>
      <c r="K281" s="23"/>
      <c r="L281" s="23"/>
      <c r="M281" s="23"/>
      <c r="N281" s="24"/>
    </row>
    <row r="282" spans="1:14" ht="15" customHeight="1">
      <c r="A282" s="255"/>
      <c r="B282" s="256"/>
      <c r="C282" s="257"/>
      <c r="D282" s="205"/>
      <c r="E282" s="45" t="s">
        <v>173</v>
      </c>
      <c r="F282" s="61"/>
      <c r="G282" s="23"/>
      <c r="H282" s="23"/>
      <c r="I282" s="23"/>
      <c r="J282" s="23"/>
      <c r="K282" s="23"/>
      <c r="L282" s="23"/>
      <c r="M282" s="23"/>
      <c r="N282" s="24"/>
    </row>
    <row r="283" spans="1:14" ht="15" customHeight="1">
      <c r="A283" s="255"/>
      <c r="B283" s="256"/>
      <c r="C283" s="257"/>
      <c r="D283" s="205" t="s">
        <v>174</v>
      </c>
      <c r="E283" s="45" t="s">
        <v>162</v>
      </c>
      <c r="F283" s="67"/>
      <c r="G283" s="68"/>
      <c r="H283" s="68"/>
      <c r="I283" s="68"/>
      <c r="J283" s="68"/>
      <c r="K283" s="68"/>
      <c r="L283" s="68"/>
      <c r="M283" s="68"/>
      <c r="N283" s="90"/>
    </row>
    <row r="284" spans="1:14" ht="15" customHeight="1">
      <c r="A284" s="255"/>
      <c r="B284" s="256"/>
      <c r="C284" s="257"/>
      <c r="D284" s="205"/>
      <c r="E284" s="45" t="s">
        <v>163</v>
      </c>
      <c r="F284" s="67"/>
      <c r="G284" s="68"/>
      <c r="H284" s="68"/>
      <c r="I284" s="68"/>
      <c r="J284" s="68"/>
      <c r="K284" s="68"/>
      <c r="L284" s="68"/>
      <c r="M284" s="68"/>
      <c r="N284" s="90"/>
    </row>
    <row r="285" spans="1:14" ht="15" customHeight="1">
      <c r="A285" s="255"/>
      <c r="B285" s="256"/>
      <c r="C285" s="257"/>
      <c r="D285" s="205"/>
      <c r="E285" s="45" t="s">
        <v>164</v>
      </c>
      <c r="F285" s="67"/>
      <c r="G285" s="68"/>
      <c r="H285" s="68"/>
      <c r="I285" s="68"/>
      <c r="J285" s="68"/>
      <c r="K285" s="68"/>
      <c r="L285" s="68"/>
      <c r="M285" s="68"/>
      <c r="N285" s="90"/>
    </row>
    <row r="286" spans="1:14" ht="15" customHeight="1">
      <c r="A286" s="255"/>
      <c r="B286" s="256"/>
      <c r="C286" s="257"/>
      <c r="D286" s="205"/>
      <c r="E286" s="45" t="s">
        <v>165</v>
      </c>
      <c r="F286" s="67"/>
      <c r="G286" s="68"/>
      <c r="H286" s="68"/>
      <c r="I286" s="68"/>
      <c r="J286" s="68"/>
      <c r="K286" s="68"/>
      <c r="L286" s="68"/>
      <c r="M286" s="68"/>
      <c r="N286" s="90"/>
    </row>
    <row r="287" spans="1:14" ht="15" customHeight="1">
      <c r="A287" s="255"/>
      <c r="B287" s="256"/>
      <c r="C287" s="257"/>
      <c r="D287" s="205"/>
      <c r="E287" s="45" t="s">
        <v>166</v>
      </c>
      <c r="F287" s="67"/>
      <c r="G287" s="68"/>
      <c r="H287" s="68"/>
      <c r="I287" s="68"/>
      <c r="J287" s="68"/>
      <c r="K287" s="68"/>
      <c r="L287" s="68"/>
      <c r="M287" s="68"/>
      <c r="N287" s="90"/>
    </row>
    <row r="288" spans="1:14" ht="15" customHeight="1">
      <c r="A288" s="255"/>
      <c r="B288" s="256"/>
      <c r="C288" s="257"/>
      <c r="D288" s="205"/>
      <c r="E288" s="45" t="s">
        <v>167</v>
      </c>
      <c r="F288" s="67"/>
      <c r="G288" s="68"/>
      <c r="H288" s="68"/>
      <c r="I288" s="68"/>
      <c r="J288" s="68"/>
      <c r="K288" s="68"/>
      <c r="L288" s="68"/>
      <c r="M288" s="68"/>
      <c r="N288" s="90"/>
    </row>
    <row r="289" spans="1:14" ht="15" customHeight="1">
      <c r="A289" s="255"/>
      <c r="B289" s="256"/>
      <c r="C289" s="257"/>
      <c r="D289" s="205"/>
      <c r="E289" s="45" t="s">
        <v>168</v>
      </c>
      <c r="F289" s="67"/>
      <c r="G289" s="68"/>
      <c r="H289" s="68"/>
      <c r="I289" s="68"/>
      <c r="J289" s="68"/>
      <c r="K289" s="68"/>
      <c r="L289" s="68"/>
      <c r="M289" s="68"/>
      <c r="N289" s="90"/>
    </row>
    <row r="290" spans="1:14" ht="15">
      <c r="A290" s="255"/>
      <c r="B290" s="256"/>
      <c r="C290" s="257"/>
      <c r="D290" s="205"/>
      <c r="E290" s="45" t="s">
        <v>169</v>
      </c>
      <c r="F290" s="61"/>
      <c r="G290" s="23"/>
      <c r="H290" s="23"/>
      <c r="I290" s="23"/>
      <c r="J290" s="23"/>
      <c r="K290" s="23"/>
      <c r="L290" s="23"/>
      <c r="M290" s="23"/>
      <c r="N290" s="24"/>
    </row>
    <row r="291" spans="1:14" ht="15">
      <c r="A291" s="255"/>
      <c r="B291" s="256"/>
      <c r="C291" s="257"/>
      <c r="D291" s="205"/>
      <c r="E291" s="45" t="s">
        <v>170</v>
      </c>
      <c r="F291" s="61"/>
      <c r="G291" s="23"/>
      <c r="H291" s="23"/>
      <c r="I291" s="23"/>
      <c r="J291" s="23"/>
      <c r="K291" s="23"/>
      <c r="L291" s="23"/>
      <c r="M291" s="23"/>
      <c r="N291" s="24"/>
    </row>
    <row r="292" spans="1:14" ht="15">
      <c r="A292" s="255"/>
      <c r="B292" s="256"/>
      <c r="C292" s="257"/>
      <c r="D292" s="205"/>
      <c r="E292" s="45" t="s">
        <v>171</v>
      </c>
      <c r="F292" s="61"/>
      <c r="G292" s="23"/>
      <c r="H292" s="23"/>
      <c r="I292" s="23"/>
      <c r="J292" s="23"/>
      <c r="K292" s="23"/>
      <c r="L292" s="23"/>
      <c r="M292" s="23"/>
      <c r="N292" s="24"/>
    </row>
    <row r="293" spans="1:14" ht="15">
      <c r="A293" s="255"/>
      <c r="B293" s="256"/>
      <c r="C293" s="257"/>
      <c r="D293" s="205"/>
      <c r="E293" s="45" t="s">
        <v>172</v>
      </c>
      <c r="F293" s="61"/>
      <c r="G293" s="23"/>
      <c r="H293" s="23"/>
      <c r="I293" s="23"/>
      <c r="J293" s="23"/>
      <c r="K293" s="23"/>
      <c r="L293" s="23"/>
      <c r="M293" s="23"/>
      <c r="N293" s="24"/>
    </row>
    <row r="294" spans="1:14" ht="15.75" thickBot="1">
      <c r="A294" s="258"/>
      <c r="B294" s="259"/>
      <c r="C294" s="260"/>
      <c r="D294" s="214"/>
      <c r="E294" s="89" t="s">
        <v>173</v>
      </c>
      <c r="F294" s="63"/>
      <c r="G294" s="28"/>
      <c r="H294" s="28"/>
      <c r="I294" s="28"/>
      <c r="J294" s="28"/>
      <c r="K294" s="28"/>
      <c r="L294" s="28"/>
      <c r="M294" s="28"/>
      <c r="N294" s="29"/>
    </row>
    <row r="297" spans="1:14" ht="15.75" thickBot="1">
      <c r="A297" s="232" t="s">
        <v>175</v>
      </c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</row>
    <row r="298" spans="1:14" ht="32.25" customHeight="1">
      <c r="A298" s="233" t="s">
        <v>112</v>
      </c>
      <c r="B298" s="234"/>
      <c r="C298" s="234"/>
      <c r="D298" s="204" t="s">
        <v>159</v>
      </c>
      <c r="E298" s="174" t="s">
        <v>160</v>
      </c>
      <c r="F298" s="201" t="s">
        <v>148</v>
      </c>
      <c r="G298" s="204"/>
      <c r="H298" s="204"/>
      <c r="I298" s="204" t="s">
        <v>149</v>
      </c>
      <c r="J298" s="204"/>
      <c r="K298" s="204"/>
      <c r="L298" s="234" t="s">
        <v>190</v>
      </c>
      <c r="M298" s="234"/>
      <c r="N298" s="245"/>
    </row>
    <row r="299" spans="1:14" ht="15.75" thickBot="1">
      <c r="A299" s="235"/>
      <c r="B299" s="230"/>
      <c r="C299" s="230"/>
      <c r="D299" s="214"/>
      <c r="E299" s="236"/>
      <c r="F299" s="133">
        <v>2016</v>
      </c>
      <c r="G299" s="88">
        <v>2017</v>
      </c>
      <c r="H299" s="88">
        <v>2018</v>
      </c>
      <c r="I299" s="88">
        <v>2016</v>
      </c>
      <c r="J299" s="88">
        <v>2017</v>
      </c>
      <c r="K299" s="88">
        <v>2018</v>
      </c>
      <c r="L299" s="88">
        <v>2016</v>
      </c>
      <c r="M299" s="88">
        <v>2017</v>
      </c>
      <c r="N299" s="89">
        <v>2018</v>
      </c>
    </row>
    <row r="300" spans="1:14" ht="15" customHeight="1">
      <c r="A300" s="246" t="s">
        <v>120</v>
      </c>
      <c r="B300" s="247"/>
      <c r="C300" s="228"/>
      <c r="D300" s="251" t="s">
        <v>161</v>
      </c>
      <c r="E300" s="136" t="s">
        <v>162</v>
      </c>
      <c r="F300" s="117"/>
      <c r="G300" s="68"/>
      <c r="H300" s="68"/>
      <c r="I300" s="68"/>
      <c r="J300" s="68"/>
      <c r="K300" s="68"/>
      <c r="L300" s="68"/>
      <c r="M300" s="68"/>
      <c r="N300" s="90"/>
    </row>
    <row r="301" spans="1:14" ht="15">
      <c r="A301" s="246"/>
      <c r="B301" s="247"/>
      <c r="C301" s="228"/>
      <c r="D301" s="205"/>
      <c r="E301" s="45" t="s">
        <v>163</v>
      </c>
      <c r="F301" s="62"/>
      <c r="G301" s="23"/>
      <c r="H301" s="23"/>
      <c r="I301" s="23"/>
      <c r="J301" s="23"/>
      <c r="K301" s="23"/>
      <c r="L301" s="23"/>
      <c r="M301" s="23"/>
      <c r="N301" s="24"/>
    </row>
    <row r="302" spans="1:14" ht="15">
      <c r="A302" s="246"/>
      <c r="B302" s="247"/>
      <c r="C302" s="228"/>
      <c r="D302" s="205"/>
      <c r="E302" s="45" t="s">
        <v>164</v>
      </c>
      <c r="F302" s="62"/>
      <c r="G302" s="23"/>
      <c r="H302" s="23"/>
      <c r="I302" s="23"/>
      <c r="J302" s="23"/>
      <c r="K302" s="23"/>
      <c r="L302" s="23"/>
      <c r="M302" s="23"/>
      <c r="N302" s="24"/>
    </row>
    <row r="303" spans="1:14" ht="15">
      <c r="A303" s="246"/>
      <c r="B303" s="247"/>
      <c r="C303" s="228"/>
      <c r="D303" s="205"/>
      <c r="E303" s="45" t="s">
        <v>165</v>
      </c>
      <c r="F303" s="62"/>
      <c r="G303" s="23"/>
      <c r="H303" s="23"/>
      <c r="I303" s="23"/>
      <c r="J303" s="23"/>
      <c r="K303" s="23"/>
      <c r="L303" s="23"/>
      <c r="M303" s="23"/>
      <c r="N303" s="24"/>
    </row>
    <row r="304" spans="1:14" ht="15">
      <c r="A304" s="246"/>
      <c r="B304" s="247"/>
      <c r="C304" s="228"/>
      <c r="D304" s="205"/>
      <c r="E304" s="45" t="s">
        <v>166</v>
      </c>
      <c r="F304" s="62"/>
      <c r="G304" s="23"/>
      <c r="H304" s="23"/>
      <c r="I304" s="23"/>
      <c r="J304" s="23"/>
      <c r="K304" s="23"/>
      <c r="L304" s="23"/>
      <c r="M304" s="23"/>
      <c r="N304" s="24"/>
    </row>
    <row r="305" spans="1:14" ht="15">
      <c r="A305" s="246"/>
      <c r="B305" s="247"/>
      <c r="C305" s="228"/>
      <c r="D305" s="205"/>
      <c r="E305" s="45" t="s">
        <v>167</v>
      </c>
      <c r="F305" s="62"/>
      <c r="G305" s="23"/>
      <c r="H305" s="23"/>
      <c r="I305" s="23"/>
      <c r="J305" s="23"/>
      <c r="K305" s="23"/>
      <c r="L305" s="23"/>
      <c r="M305" s="23"/>
      <c r="N305" s="24"/>
    </row>
    <row r="306" spans="1:14" ht="15">
      <c r="A306" s="246"/>
      <c r="B306" s="247"/>
      <c r="C306" s="228"/>
      <c r="D306" s="205"/>
      <c r="E306" s="45" t="s">
        <v>168</v>
      </c>
      <c r="F306" s="62"/>
      <c r="G306" s="23"/>
      <c r="H306" s="23"/>
      <c r="I306" s="23"/>
      <c r="J306" s="23"/>
      <c r="K306" s="23"/>
      <c r="L306" s="23"/>
      <c r="M306" s="23"/>
      <c r="N306" s="24"/>
    </row>
    <row r="307" spans="1:14" ht="15">
      <c r="A307" s="246"/>
      <c r="B307" s="247"/>
      <c r="C307" s="228"/>
      <c r="D307" s="205"/>
      <c r="E307" s="45" t="s">
        <v>169</v>
      </c>
      <c r="F307" s="62"/>
      <c r="G307" s="23"/>
      <c r="H307" s="23"/>
      <c r="I307" s="23"/>
      <c r="J307" s="23"/>
      <c r="K307" s="23"/>
      <c r="L307" s="23"/>
      <c r="M307" s="23"/>
      <c r="N307" s="24"/>
    </row>
    <row r="308" spans="1:14" ht="15">
      <c r="A308" s="246"/>
      <c r="B308" s="247"/>
      <c r="C308" s="228"/>
      <c r="D308" s="205"/>
      <c r="E308" s="45" t="s">
        <v>170</v>
      </c>
      <c r="F308" s="62"/>
      <c r="G308" s="23"/>
      <c r="H308" s="23"/>
      <c r="I308" s="23"/>
      <c r="J308" s="23"/>
      <c r="K308" s="23"/>
      <c r="L308" s="23"/>
      <c r="M308" s="23"/>
      <c r="N308" s="24"/>
    </row>
    <row r="309" spans="1:14" ht="15">
      <c r="A309" s="246"/>
      <c r="B309" s="247"/>
      <c r="C309" s="228"/>
      <c r="D309" s="205"/>
      <c r="E309" s="45" t="s">
        <v>171</v>
      </c>
      <c r="F309" s="62"/>
      <c r="G309" s="23"/>
      <c r="H309" s="23"/>
      <c r="I309" s="23"/>
      <c r="J309" s="23"/>
      <c r="K309" s="23"/>
      <c r="L309" s="23"/>
      <c r="M309" s="23"/>
      <c r="N309" s="24"/>
    </row>
    <row r="310" spans="1:14" ht="15">
      <c r="A310" s="246"/>
      <c r="B310" s="247"/>
      <c r="C310" s="228"/>
      <c r="D310" s="205"/>
      <c r="E310" s="45" t="s">
        <v>172</v>
      </c>
      <c r="F310" s="62"/>
      <c r="G310" s="23"/>
      <c r="H310" s="23"/>
      <c r="I310" s="23"/>
      <c r="J310" s="23"/>
      <c r="K310" s="23"/>
      <c r="L310" s="23"/>
      <c r="M310" s="23"/>
      <c r="N310" s="24"/>
    </row>
    <row r="311" spans="1:14" ht="15">
      <c r="A311" s="246"/>
      <c r="B311" s="247"/>
      <c r="C311" s="228"/>
      <c r="D311" s="205"/>
      <c r="E311" s="45" t="s">
        <v>173</v>
      </c>
      <c r="F311" s="62"/>
      <c r="G311" s="23"/>
      <c r="H311" s="23"/>
      <c r="I311" s="23"/>
      <c r="J311" s="23"/>
      <c r="K311" s="23"/>
      <c r="L311" s="23"/>
      <c r="M311" s="23"/>
      <c r="N311" s="24"/>
    </row>
    <row r="312" spans="1:14" ht="15" customHeight="1">
      <c r="A312" s="246"/>
      <c r="B312" s="247"/>
      <c r="C312" s="228"/>
      <c r="D312" s="205" t="s">
        <v>174</v>
      </c>
      <c r="E312" s="45" t="s">
        <v>162</v>
      </c>
      <c r="F312" s="62"/>
      <c r="G312" s="23"/>
      <c r="H312" s="23"/>
      <c r="I312" s="23"/>
      <c r="J312" s="23"/>
      <c r="K312" s="23"/>
      <c r="L312" s="23"/>
      <c r="M312" s="23"/>
      <c r="N312" s="24"/>
    </row>
    <row r="313" spans="1:14" ht="15">
      <c r="A313" s="246"/>
      <c r="B313" s="247"/>
      <c r="C313" s="228"/>
      <c r="D313" s="205"/>
      <c r="E313" s="45" t="s">
        <v>163</v>
      </c>
      <c r="F313" s="62"/>
      <c r="G313" s="23"/>
      <c r="H313" s="23"/>
      <c r="I313" s="23"/>
      <c r="J313" s="23"/>
      <c r="K313" s="23"/>
      <c r="L313" s="23"/>
      <c r="M313" s="23"/>
      <c r="N313" s="24"/>
    </row>
    <row r="314" spans="1:14" ht="15">
      <c r="A314" s="246"/>
      <c r="B314" s="247"/>
      <c r="C314" s="228"/>
      <c r="D314" s="205"/>
      <c r="E314" s="45" t="s">
        <v>164</v>
      </c>
      <c r="F314" s="62"/>
      <c r="G314" s="23"/>
      <c r="H314" s="23"/>
      <c r="I314" s="23"/>
      <c r="J314" s="23"/>
      <c r="K314" s="23"/>
      <c r="L314" s="23"/>
      <c r="M314" s="23"/>
      <c r="N314" s="24"/>
    </row>
    <row r="315" spans="1:14" ht="15">
      <c r="A315" s="246"/>
      <c r="B315" s="247"/>
      <c r="C315" s="228"/>
      <c r="D315" s="205"/>
      <c r="E315" s="45" t="s">
        <v>165</v>
      </c>
      <c r="F315" s="62"/>
      <c r="G315" s="23"/>
      <c r="H315" s="23"/>
      <c r="I315" s="23"/>
      <c r="J315" s="23"/>
      <c r="K315" s="23"/>
      <c r="L315" s="23"/>
      <c r="M315" s="23"/>
      <c r="N315" s="24"/>
    </row>
    <row r="316" spans="1:14" ht="15">
      <c r="A316" s="246"/>
      <c r="B316" s="247"/>
      <c r="C316" s="228"/>
      <c r="D316" s="205"/>
      <c r="E316" s="45" t="s">
        <v>166</v>
      </c>
      <c r="F316" s="62"/>
      <c r="G316" s="23"/>
      <c r="H316" s="23"/>
      <c r="I316" s="23"/>
      <c r="J316" s="23"/>
      <c r="K316" s="23"/>
      <c r="L316" s="23"/>
      <c r="M316" s="23"/>
      <c r="N316" s="24"/>
    </row>
    <row r="317" spans="1:14" ht="15">
      <c r="A317" s="246"/>
      <c r="B317" s="247"/>
      <c r="C317" s="228"/>
      <c r="D317" s="205"/>
      <c r="E317" s="45" t="s">
        <v>167</v>
      </c>
      <c r="F317" s="62"/>
      <c r="G317" s="23"/>
      <c r="H317" s="23"/>
      <c r="I317" s="23"/>
      <c r="J317" s="23"/>
      <c r="K317" s="23"/>
      <c r="L317" s="23"/>
      <c r="M317" s="23"/>
      <c r="N317" s="24"/>
    </row>
    <row r="318" spans="1:14" ht="15">
      <c r="A318" s="246"/>
      <c r="B318" s="247"/>
      <c r="C318" s="228"/>
      <c r="D318" s="205"/>
      <c r="E318" s="45" t="s">
        <v>168</v>
      </c>
      <c r="F318" s="62"/>
      <c r="G318" s="23"/>
      <c r="H318" s="23"/>
      <c r="I318" s="23"/>
      <c r="J318" s="23"/>
      <c r="K318" s="23"/>
      <c r="L318" s="23"/>
      <c r="M318" s="23"/>
      <c r="N318" s="24"/>
    </row>
    <row r="319" spans="1:14" ht="15">
      <c r="A319" s="246"/>
      <c r="B319" s="247"/>
      <c r="C319" s="228"/>
      <c r="D319" s="205"/>
      <c r="E319" s="45" t="s">
        <v>169</v>
      </c>
      <c r="F319" s="62"/>
      <c r="G319" s="23"/>
      <c r="H319" s="23"/>
      <c r="I319" s="23"/>
      <c r="J319" s="23"/>
      <c r="K319" s="23"/>
      <c r="L319" s="23"/>
      <c r="M319" s="23"/>
      <c r="N319" s="24"/>
    </row>
    <row r="320" spans="1:14" ht="15">
      <c r="A320" s="246"/>
      <c r="B320" s="247"/>
      <c r="C320" s="228"/>
      <c r="D320" s="205"/>
      <c r="E320" s="45" t="s">
        <v>170</v>
      </c>
      <c r="F320" s="62"/>
      <c r="G320" s="23"/>
      <c r="H320" s="23"/>
      <c r="I320" s="23"/>
      <c r="J320" s="23"/>
      <c r="K320" s="23"/>
      <c r="L320" s="23"/>
      <c r="M320" s="23"/>
      <c r="N320" s="24"/>
    </row>
    <row r="321" spans="1:14" ht="15">
      <c r="A321" s="246"/>
      <c r="B321" s="247"/>
      <c r="C321" s="228"/>
      <c r="D321" s="205"/>
      <c r="E321" s="45" t="s">
        <v>171</v>
      </c>
      <c r="F321" s="62"/>
      <c r="G321" s="23"/>
      <c r="H321" s="23"/>
      <c r="I321" s="23"/>
      <c r="J321" s="23"/>
      <c r="K321" s="23"/>
      <c r="L321" s="23"/>
      <c r="M321" s="23"/>
      <c r="N321" s="24"/>
    </row>
    <row r="322" spans="1:14" ht="15">
      <c r="A322" s="246"/>
      <c r="B322" s="247"/>
      <c r="C322" s="228"/>
      <c r="D322" s="205"/>
      <c r="E322" s="45" t="s">
        <v>172</v>
      </c>
      <c r="F322" s="62"/>
      <c r="G322" s="23"/>
      <c r="H322" s="23"/>
      <c r="I322" s="23"/>
      <c r="J322" s="23"/>
      <c r="K322" s="23"/>
      <c r="L322" s="23"/>
      <c r="M322" s="23"/>
      <c r="N322" s="24"/>
    </row>
    <row r="323" spans="1:14" ht="15">
      <c r="A323" s="248"/>
      <c r="B323" s="249"/>
      <c r="C323" s="250"/>
      <c r="D323" s="205"/>
      <c r="E323" s="45" t="s">
        <v>173</v>
      </c>
      <c r="F323" s="62"/>
      <c r="G323" s="23"/>
      <c r="H323" s="23"/>
      <c r="I323" s="23"/>
      <c r="J323" s="23"/>
      <c r="K323" s="23"/>
      <c r="L323" s="23"/>
      <c r="M323" s="23"/>
      <c r="N323" s="24"/>
    </row>
    <row r="324" spans="1:14" ht="15">
      <c r="A324" s="252" t="s">
        <v>134</v>
      </c>
      <c r="B324" s="253"/>
      <c r="C324" s="254"/>
      <c r="D324" s="205" t="s">
        <v>161</v>
      </c>
      <c r="E324" s="45" t="s">
        <v>162</v>
      </c>
      <c r="F324" s="62"/>
      <c r="G324" s="23"/>
      <c r="H324" s="23"/>
      <c r="I324" s="23"/>
      <c r="J324" s="23"/>
      <c r="K324" s="23"/>
      <c r="L324" s="23"/>
      <c r="M324" s="23"/>
      <c r="N324" s="24"/>
    </row>
    <row r="325" spans="1:14" ht="15">
      <c r="A325" s="255"/>
      <c r="B325" s="256"/>
      <c r="C325" s="257"/>
      <c r="D325" s="205"/>
      <c r="E325" s="45" t="s">
        <v>163</v>
      </c>
      <c r="F325" s="62"/>
      <c r="G325" s="23"/>
      <c r="H325" s="23"/>
      <c r="I325" s="23"/>
      <c r="J325" s="23"/>
      <c r="K325" s="23"/>
      <c r="L325" s="23"/>
      <c r="M325" s="23"/>
      <c r="N325" s="24"/>
    </row>
    <row r="326" spans="1:14" ht="15" customHeight="1">
      <c r="A326" s="255"/>
      <c r="B326" s="256"/>
      <c r="C326" s="257"/>
      <c r="D326" s="205"/>
      <c r="E326" s="45" t="s">
        <v>164</v>
      </c>
      <c r="F326" s="62"/>
      <c r="G326" s="23"/>
      <c r="H326" s="23"/>
      <c r="I326" s="23"/>
      <c r="J326" s="23"/>
      <c r="K326" s="23"/>
      <c r="L326" s="23"/>
      <c r="M326" s="23"/>
      <c r="N326" s="24"/>
    </row>
    <row r="327" spans="1:14" ht="15" customHeight="1">
      <c r="A327" s="255"/>
      <c r="B327" s="256"/>
      <c r="C327" s="257"/>
      <c r="D327" s="205"/>
      <c r="E327" s="45" t="s">
        <v>165</v>
      </c>
      <c r="F327" s="62"/>
      <c r="G327" s="23"/>
      <c r="H327" s="23"/>
      <c r="I327" s="23"/>
      <c r="J327" s="23"/>
      <c r="K327" s="23"/>
      <c r="L327" s="23"/>
      <c r="M327" s="23"/>
      <c r="N327" s="24"/>
    </row>
    <row r="328" spans="1:14" ht="15" customHeight="1">
      <c r="A328" s="255"/>
      <c r="B328" s="256"/>
      <c r="C328" s="257"/>
      <c r="D328" s="205"/>
      <c r="E328" s="45" t="s">
        <v>166</v>
      </c>
      <c r="F328" s="62"/>
      <c r="G328" s="23"/>
      <c r="H328" s="23"/>
      <c r="I328" s="23"/>
      <c r="J328" s="23"/>
      <c r="K328" s="23"/>
      <c r="L328" s="23"/>
      <c r="M328" s="23"/>
      <c r="N328" s="24"/>
    </row>
    <row r="329" spans="1:14" ht="15" customHeight="1">
      <c r="A329" s="255"/>
      <c r="B329" s="256"/>
      <c r="C329" s="257"/>
      <c r="D329" s="205"/>
      <c r="E329" s="45" t="s">
        <v>167</v>
      </c>
      <c r="F329" s="62"/>
      <c r="G329" s="23"/>
      <c r="H329" s="23"/>
      <c r="I329" s="23"/>
      <c r="J329" s="23"/>
      <c r="K329" s="23"/>
      <c r="L329" s="23"/>
      <c r="M329" s="23"/>
      <c r="N329" s="24"/>
    </row>
    <row r="330" spans="1:14" ht="15" customHeight="1">
      <c r="A330" s="255"/>
      <c r="B330" s="256"/>
      <c r="C330" s="257"/>
      <c r="D330" s="205"/>
      <c r="E330" s="45" t="s">
        <v>168</v>
      </c>
      <c r="F330" s="62"/>
      <c r="G330" s="23"/>
      <c r="H330" s="23"/>
      <c r="I330" s="23"/>
      <c r="J330" s="23"/>
      <c r="K330" s="23"/>
      <c r="L330" s="23"/>
      <c r="M330" s="23"/>
      <c r="N330" s="24"/>
    </row>
    <row r="331" spans="1:14" ht="15" customHeight="1">
      <c r="A331" s="255"/>
      <c r="B331" s="256"/>
      <c r="C331" s="257"/>
      <c r="D331" s="205"/>
      <c r="E331" s="45" t="s">
        <v>169</v>
      </c>
      <c r="F331" s="62"/>
      <c r="G331" s="23"/>
      <c r="H331" s="23"/>
      <c r="I331" s="23"/>
      <c r="J331" s="23"/>
      <c r="K331" s="23"/>
      <c r="L331" s="23"/>
      <c r="M331" s="23"/>
      <c r="N331" s="24"/>
    </row>
    <row r="332" spans="1:14" ht="15" customHeight="1">
      <c r="A332" s="255"/>
      <c r="B332" s="256"/>
      <c r="C332" s="257"/>
      <c r="D332" s="205"/>
      <c r="E332" s="45" t="s">
        <v>170</v>
      </c>
      <c r="F332" s="62"/>
      <c r="G332" s="23"/>
      <c r="H332" s="23"/>
      <c r="I332" s="23"/>
      <c r="J332" s="23"/>
      <c r="K332" s="23"/>
      <c r="L332" s="23"/>
      <c r="M332" s="23"/>
      <c r="N332" s="24"/>
    </row>
    <row r="333" spans="1:14" ht="15" customHeight="1">
      <c r="A333" s="255"/>
      <c r="B333" s="256"/>
      <c r="C333" s="257"/>
      <c r="D333" s="205"/>
      <c r="E333" s="45" t="s">
        <v>171</v>
      </c>
      <c r="F333" s="62"/>
      <c r="G333" s="23"/>
      <c r="H333" s="23"/>
      <c r="I333" s="23"/>
      <c r="J333" s="23"/>
      <c r="K333" s="23"/>
      <c r="L333" s="23"/>
      <c r="M333" s="23"/>
      <c r="N333" s="24"/>
    </row>
    <row r="334" spans="1:14" ht="15">
      <c r="A334" s="255"/>
      <c r="B334" s="256"/>
      <c r="C334" s="257"/>
      <c r="D334" s="205"/>
      <c r="E334" s="45" t="s">
        <v>172</v>
      </c>
      <c r="F334" s="62"/>
      <c r="G334" s="23"/>
      <c r="H334" s="23"/>
      <c r="I334" s="23"/>
      <c r="J334" s="23"/>
      <c r="K334" s="23"/>
      <c r="L334" s="23"/>
      <c r="M334" s="23"/>
      <c r="N334" s="24"/>
    </row>
    <row r="335" spans="1:14" ht="15" customHeight="1">
      <c r="A335" s="255"/>
      <c r="B335" s="256"/>
      <c r="C335" s="257"/>
      <c r="D335" s="205"/>
      <c r="E335" s="45" t="s">
        <v>173</v>
      </c>
      <c r="F335" s="62"/>
      <c r="G335" s="23"/>
      <c r="H335" s="23"/>
      <c r="I335" s="23"/>
      <c r="J335" s="23"/>
      <c r="K335" s="23"/>
      <c r="L335" s="23"/>
      <c r="M335" s="23"/>
      <c r="N335" s="24"/>
    </row>
    <row r="336" spans="1:14" ht="15">
      <c r="A336" s="255"/>
      <c r="B336" s="256"/>
      <c r="C336" s="257"/>
      <c r="D336" s="205" t="s">
        <v>174</v>
      </c>
      <c r="E336" s="45" t="s">
        <v>162</v>
      </c>
      <c r="F336" s="62"/>
      <c r="G336" s="23"/>
      <c r="H336" s="23"/>
      <c r="I336" s="23"/>
      <c r="J336" s="23"/>
      <c r="K336" s="23"/>
      <c r="L336" s="23"/>
      <c r="M336" s="23"/>
      <c r="N336" s="24"/>
    </row>
    <row r="337" spans="1:14" ht="15" customHeight="1">
      <c r="A337" s="255"/>
      <c r="B337" s="256"/>
      <c r="C337" s="257"/>
      <c r="D337" s="205"/>
      <c r="E337" s="45" t="s">
        <v>163</v>
      </c>
      <c r="F337" s="62"/>
      <c r="G337" s="23"/>
      <c r="H337" s="23"/>
      <c r="I337" s="23"/>
      <c r="J337" s="23"/>
      <c r="K337" s="23"/>
      <c r="L337" s="23"/>
      <c r="M337" s="23"/>
      <c r="N337" s="24"/>
    </row>
    <row r="338" spans="1:14" ht="15" customHeight="1">
      <c r="A338" s="255"/>
      <c r="B338" s="256"/>
      <c r="C338" s="257"/>
      <c r="D338" s="205"/>
      <c r="E338" s="45" t="s">
        <v>164</v>
      </c>
      <c r="F338" s="62"/>
      <c r="G338" s="23"/>
      <c r="H338" s="23"/>
      <c r="I338" s="23"/>
      <c r="J338" s="23"/>
      <c r="K338" s="23"/>
      <c r="L338" s="23"/>
      <c r="M338" s="23"/>
      <c r="N338" s="24"/>
    </row>
    <row r="339" spans="1:14" ht="15" customHeight="1">
      <c r="A339" s="255"/>
      <c r="B339" s="256"/>
      <c r="C339" s="257"/>
      <c r="D339" s="205"/>
      <c r="E339" s="45" t="s">
        <v>165</v>
      </c>
      <c r="F339" s="62"/>
      <c r="G339" s="23"/>
      <c r="H339" s="23"/>
      <c r="I339" s="23"/>
      <c r="J339" s="23"/>
      <c r="K339" s="23"/>
      <c r="L339" s="23"/>
      <c r="M339" s="23"/>
      <c r="N339" s="24"/>
    </row>
    <row r="340" spans="1:14" ht="15" customHeight="1">
      <c r="A340" s="255"/>
      <c r="B340" s="256"/>
      <c r="C340" s="257"/>
      <c r="D340" s="205"/>
      <c r="E340" s="45" t="s">
        <v>166</v>
      </c>
      <c r="F340" s="62"/>
      <c r="G340" s="23"/>
      <c r="H340" s="23"/>
      <c r="I340" s="23"/>
      <c r="J340" s="23"/>
      <c r="K340" s="23"/>
      <c r="L340" s="23"/>
      <c r="M340" s="23"/>
      <c r="N340" s="24"/>
    </row>
    <row r="341" spans="1:14" ht="15" customHeight="1">
      <c r="A341" s="255"/>
      <c r="B341" s="256"/>
      <c r="C341" s="257"/>
      <c r="D341" s="205"/>
      <c r="E341" s="45" t="s">
        <v>167</v>
      </c>
      <c r="F341" s="62"/>
      <c r="G341" s="23"/>
      <c r="H341" s="23"/>
      <c r="I341" s="23"/>
      <c r="J341" s="23"/>
      <c r="K341" s="23"/>
      <c r="L341" s="23"/>
      <c r="M341" s="23"/>
      <c r="N341" s="24"/>
    </row>
    <row r="342" spans="1:14" ht="15" customHeight="1">
      <c r="A342" s="255"/>
      <c r="B342" s="256"/>
      <c r="C342" s="257"/>
      <c r="D342" s="205"/>
      <c r="E342" s="45" t="s">
        <v>168</v>
      </c>
      <c r="F342" s="62"/>
      <c r="G342" s="23"/>
      <c r="H342" s="23"/>
      <c r="I342" s="23"/>
      <c r="J342" s="23"/>
      <c r="K342" s="23"/>
      <c r="L342" s="23"/>
      <c r="M342" s="23"/>
      <c r="N342" s="24"/>
    </row>
    <row r="343" spans="1:14" ht="15" customHeight="1">
      <c r="A343" s="255"/>
      <c r="B343" s="256"/>
      <c r="C343" s="257"/>
      <c r="D343" s="205"/>
      <c r="E343" s="45" t="s">
        <v>169</v>
      </c>
      <c r="F343" s="62"/>
      <c r="G343" s="23"/>
      <c r="H343" s="23"/>
      <c r="I343" s="23"/>
      <c r="J343" s="23"/>
      <c r="K343" s="23"/>
      <c r="L343" s="23"/>
      <c r="M343" s="23"/>
      <c r="N343" s="24"/>
    </row>
    <row r="344" spans="1:14" ht="15">
      <c r="A344" s="255"/>
      <c r="B344" s="256"/>
      <c r="C344" s="257"/>
      <c r="D344" s="205"/>
      <c r="E344" s="45" t="s">
        <v>170</v>
      </c>
      <c r="F344" s="62"/>
      <c r="G344" s="23"/>
      <c r="H344" s="23"/>
      <c r="I344" s="23"/>
      <c r="J344" s="23"/>
      <c r="K344" s="23"/>
      <c r="L344" s="23"/>
      <c r="M344" s="23"/>
      <c r="N344" s="24"/>
    </row>
    <row r="345" spans="1:14" ht="15">
      <c r="A345" s="255"/>
      <c r="B345" s="256"/>
      <c r="C345" s="257"/>
      <c r="D345" s="205"/>
      <c r="E345" s="45" t="s">
        <v>171</v>
      </c>
      <c r="F345" s="62"/>
      <c r="G345" s="23"/>
      <c r="H345" s="23"/>
      <c r="I345" s="23"/>
      <c r="J345" s="23"/>
      <c r="K345" s="23"/>
      <c r="L345" s="23"/>
      <c r="M345" s="23"/>
      <c r="N345" s="24"/>
    </row>
    <row r="346" spans="1:14" ht="15">
      <c r="A346" s="255"/>
      <c r="B346" s="256"/>
      <c r="C346" s="257"/>
      <c r="D346" s="205"/>
      <c r="E346" s="45" t="s">
        <v>172</v>
      </c>
      <c r="F346" s="62"/>
      <c r="G346" s="23"/>
      <c r="H346" s="23"/>
      <c r="I346" s="23"/>
      <c r="J346" s="23"/>
      <c r="K346" s="23"/>
      <c r="L346" s="23"/>
      <c r="M346" s="23"/>
      <c r="N346" s="24"/>
    </row>
    <row r="347" spans="1:14" ht="15.75" thickBot="1">
      <c r="A347" s="258"/>
      <c r="B347" s="259"/>
      <c r="C347" s="260"/>
      <c r="D347" s="214"/>
      <c r="E347" s="89" t="s">
        <v>173</v>
      </c>
      <c r="F347" s="66"/>
      <c r="G347" s="28"/>
      <c r="H347" s="28"/>
      <c r="I347" s="28"/>
      <c r="J347" s="28"/>
      <c r="K347" s="28"/>
      <c r="L347" s="28"/>
      <c r="M347" s="28"/>
      <c r="N347" s="29"/>
    </row>
    <row r="350" spans="1:14" ht="15.75" thickBot="1">
      <c r="A350" s="232" t="s">
        <v>176</v>
      </c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</row>
    <row r="351" spans="1:14" ht="32.25" customHeight="1">
      <c r="A351" s="233" t="s">
        <v>112</v>
      </c>
      <c r="B351" s="234"/>
      <c r="C351" s="234"/>
      <c r="D351" s="204" t="s">
        <v>159</v>
      </c>
      <c r="E351" s="208"/>
      <c r="F351" s="244" t="s">
        <v>148</v>
      </c>
      <c r="G351" s="204"/>
      <c r="H351" s="204"/>
      <c r="I351" s="204" t="s">
        <v>149</v>
      </c>
      <c r="J351" s="204"/>
      <c r="K351" s="204"/>
      <c r="L351" s="234" t="s">
        <v>190</v>
      </c>
      <c r="M351" s="234"/>
      <c r="N351" s="245"/>
    </row>
    <row r="352" spans="1:14" ht="15.75" thickBot="1">
      <c r="A352" s="235"/>
      <c r="B352" s="230"/>
      <c r="C352" s="230"/>
      <c r="D352" s="214"/>
      <c r="E352" s="261"/>
      <c r="F352" s="125">
        <v>2016</v>
      </c>
      <c r="G352" s="88">
        <v>2017</v>
      </c>
      <c r="H352" s="88">
        <v>2018</v>
      </c>
      <c r="I352" s="88">
        <v>2016</v>
      </c>
      <c r="J352" s="88">
        <v>2017</v>
      </c>
      <c r="K352" s="88">
        <v>2018</v>
      </c>
      <c r="L352" s="88">
        <v>2016</v>
      </c>
      <c r="M352" s="88">
        <v>2017</v>
      </c>
      <c r="N352" s="89">
        <v>2018</v>
      </c>
    </row>
    <row r="353" spans="1:14" ht="15">
      <c r="A353" s="169" t="s">
        <v>120</v>
      </c>
      <c r="B353" s="173"/>
      <c r="C353" s="173"/>
      <c r="D353" s="262" t="s">
        <v>177</v>
      </c>
      <c r="E353" s="263"/>
      <c r="F353" s="126"/>
      <c r="G353" s="91"/>
      <c r="H353" s="91"/>
      <c r="I353" s="91"/>
      <c r="J353" s="91"/>
      <c r="K353" s="91"/>
      <c r="L353" s="91"/>
      <c r="M353" s="91"/>
      <c r="N353" s="92"/>
    </row>
    <row r="354" spans="1:14" ht="15.75" thickBot="1">
      <c r="A354" s="242"/>
      <c r="B354" s="213"/>
      <c r="C354" s="213"/>
      <c r="D354" s="264" t="s">
        <v>178</v>
      </c>
      <c r="E354" s="265"/>
      <c r="F354" s="63"/>
      <c r="G354" s="28"/>
      <c r="H354" s="28"/>
      <c r="I354" s="28"/>
      <c r="J354" s="28"/>
      <c r="K354" s="28"/>
      <c r="L354" s="28"/>
      <c r="M354" s="28"/>
      <c r="N354" s="29"/>
    </row>
    <row r="355" spans="1:14" ht="15">
      <c r="A355" s="169" t="s">
        <v>134</v>
      </c>
      <c r="B355" s="173"/>
      <c r="C355" s="173"/>
      <c r="D355" s="262" t="s">
        <v>177</v>
      </c>
      <c r="E355" s="263"/>
      <c r="F355" s="126"/>
      <c r="G355" s="91"/>
      <c r="H355" s="91"/>
      <c r="I355" s="91"/>
      <c r="J355" s="91"/>
      <c r="K355" s="91"/>
      <c r="L355" s="91"/>
      <c r="M355" s="91"/>
      <c r="N355" s="92"/>
    </row>
    <row r="356" spans="1:14" ht="15.75" thickBot="1">
      <c r="A356" s="242"/>
      <c r="B356" s="213"/>
      <c r="C356" s="213"/>
      <c r="D356" s="264" t="s">
        <v>178</v>
      </c>
      <c r="E356" s="265"/>
      <c r="F356" s="63"/>
      <c r="G356" s="28"/>
      <c r="H356" s="28"/>
      <c r="I356" s="28"/>
      <c r="J356" s="28"/>
      <c r="K356" s="28"/>
      <c r="L356" s="28"/>
      <c r="M356" s="28"/>
      <c r="N356" s="29"/>
    </row>
    <row r="359" spans="1:30" ht="15.75" thickBot="1">
      <c r="A359" s="215" t="s">
        <v>179</v>
      </c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</row>
    <row r="360" spans="1:30" ht="15" customHeight="1" thickBot="1">
      <c r="A360" s="201" t="s">
        <v>112</v>
      </c>
      <c r="B360" s="204" t="s">
        <v>180</v>
      </c>
      <c r="C360" s="204"/>
      <c r="D360" s="204"/>
      <c r="E360" s="208"/>
      <c r="F360" s="268" t="s">
        <v>110</v>
      </c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70"/>
      <c r="R360" s="103"/>
      <c r="S360" s="271" t="s">
        <v>111</v>
      </c>
      <c r="T360" s="272"/>
      <c r="U360" s="272"/>
      <c r="V360" s="272"/>
      <c r="W360" s="272"/>
      <c r="X360" s="272"/>
      <c r="Y360" s="272"/>
      <c r="Z360" s="272"/>
      <c r="AA360" s="272"/>
      <c r="AB360" s="272"/>
      <c r="AC360" s="272"/>
      <c r="AD360" s="273"/>
    </row>
    <row r="361" spans="1:30" ht="29.25" customHeight="1">
      <c r="A361" s="202"/>
      <c r="B361" s="205"/>
      <c r="C361" s="205"/>
      <c r="D361" s="205"/>
      <c r="E361" s="220"/>
      <c r="F361" s="201" t="s">
        <v>181</v>
      </c>
      <c r="G361" s="204"/>
      <c r="H361" s="204"/>
      <c r="I361" s="204" t="s">
        <v>117</v>
      </c>
      <c r="J361" s="204"/>
      <c r="K361" s="204"/>
      <c r="L361" s="204" t="s">
        <v>190</v>
      </c>
      <c r="M361" s="204"/>
      <c r="N361" s="204"/>
      <c r="O361" s="204" t="s">
        <v>119</v>
      </c>
      <c r="P361" s="204"/>
      <c r="Q361" s="208"/>
      <c r="R361" s="47"/>
      <c r="S361" s="201" t="s">
        <v>181</v>
      </c>
      <c r="T361" s="204"/>
      <c r="U361" s="204"/>
      <c r="V361" s="204" t="s">
        <v>117</v>
      </c>
      <c r="W361" s="204"/>
      <c r="X361" s="204"/>
      <c r="Y361" s="204" t="s">
        <v>190</v>
      </c>
      <c r="Z361" s="204"/>
      <c r="AA361" s="204"/>
      <c r="AB361" s="204" t="s">
        <v>119</v>
      </c>
      <c r="AC361" s="204"/>
      <c r="AD361" s="208"/>
    </row>
    <row r="362" spans="1:30" ht="15.75" thickBot="1">
      <c r="A362" s="202"/>
      <c r="B362" s="205"/>
      <c r="C362" s="205"/>
      <c r="D362" s="205"/>
      <c r="E362" s="220"/>
      <c r="F362" s="133">
        <v>2016</v>
      </c>
      <c r="G362" s="88">
        <v>2017</v>
      </c>
      <c r="H362" s="88">
        <v>2018</v>
      </c>
      <c r="I362" s="88">
        <v>2016</v>
      </c>
      <c r="J362" s="88">
        <v>2017</v>
      </c>
      <c r="K362" s="88">
        <v>2018</v>
      </c>
      <c r="L362" s="88">
        <v>2016</v>
      </c>
      <c r="M362" s="88">
        <v>2017</v>
      </c>
      <c r="N362" s="88">
        <v>2018</v>
      </c>
      <c r="O362" s="88">
        <v>2016</v>
      </c>
      <c r="P362" s="88">
        <v>2017</v>
      </c>
      <c r="Q362" s="89">
        <v>2018</v>
      </c>
      <c r="R362" s="47"/>
      <c r="S362" s="133">
        <v>2016</v>
      </c>
      <c r="T362" s="88">
        <v>2017</v>
      </c>
      <c r="U362" s="88">
        <v>2018</v>
      </c>
      <c r="V362" s="88">
        <v>2016</v>
      </c>
      <c r="W362" s="88">
        <v>2017</v>
      </c>
      <c r="X362" s="88">
        <v>2018</v>
      </c>
      <c r="Y362" s="88">
        <v>2016</v>
      </c>
      <c r="Z362" s="88">
        <v>2017</v>
      </c>
      <c r="AA362" s="88">
        <v>2018</v>
      </c>
      <c r="AB362" s="88">
        <v>2016</v>
      </c>
      <c r="AC362" s="88">
        <v>2017</v>
      </c>
      <c r="AD362" s="89">
        <v>2018</v>
      </c>
    </row>
    <row r="363" spans="1:30" ht="31.5" customHeight="1">
      <c r="A363" s="170" t="s">
        <v>120</v>
      </c>
      <c r="B363" s="266" t="s">
        <v>182</v>
      </c>
      <c r="C363" s="266"/>
      <c r="D363" s="266"/>
      <c r="E363" s="267"/>
      <c r="F363" s="67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90"/>
      <c r="S363" s="117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90"/>
    </row>
    <row r="364" spans="1:30" ht="31.5" customHeight="1">
      <c r="A364" s="170"/>
      <c r="B364" s="266" t="s">
        <v>183</v>
      </c>
      <c r="C364" s="266"/>
      <c r="D364" s="266"/>
      <c r="E364" s="267"/>
      <c r="F364" s="61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4"/>
      <c r="S364" s="62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4"/>
    </row>
    <row r="365" spans="1:30" ht="31.5" customHeight="1">
      <c r="A365" s="170"/>
      <c r="B365" s="266" t="s">
        <v>184</v>
      </c>
      <c r="C365" s="266"/>
      <c r="D365" s="266"/>
      <c r="E365" s="267"/>
      <c r="F365" s="61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4"/>
      <c r="S365" s="75"/>
      <c r="T365" s="73"/>
      <c r="U365" s="73">
        <v>1</v>
      </c>
      <c r="V365" s="73"/>
      <c r="W365" s="73"/>
      <c r="X365" s="73">
        <v>340</v>
      </c>
      <c r="Y365" s="73"/>
      <c r="Z365" s="73"/>
      <c r="AA365" s="73">
        <v>301.942</v>
      </c>
      <c r="AB365" s="73"/>
      <c r="AC365" s="73"/>
      <c r="AD365" s="74">
        <v>340</v>
      </c>
    </row>
    <row r="366" spans="1:30" ht="30.75" customHeight="1">
      <c r="A366" s="170" t="s">
        <v>134</v>
      </c>
      <c r="B366" s="266" t="s">
        <v>182</v>
      </c>
      <c r="C366" s="266"/>
      <c r="D366" s="266"/>
      <c r="E366" s="267"/>
      <c r="F366" s="61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4"/>
      <c r="S366" s="62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4"/>
    </row>
    <row r="367" spans="1:30" ht="30.75" customHeight="1">
      <c r="A367" s="170"/>
      <c r="B367" s="266" t="s">
        <v>183</v>
      </c>
      <c r="C367" s="266"/>
      <c r="D367" s="266"/>
      <c r="E367" s="267"/>
      <c r="F367" s="61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4"/>
      <c r="S367" s="62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4"/>
    </row>
    <row r="368" spans="1:30" ht="30.75" customHeight="1" thickBot="1">
      <c r="A368" s="242"/>
      <c r="B368" s="274" t="s">
        <v>184</v>
      </c>
      <c r="C368" s="274"/>
      <c r="D368" s="274"/>
      <c r="E368" s="275"/>
      <c r="F368" s="63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9"/>
      <c r="S368" s="66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9"/>
    </row>
  </sheetData>
  <sheetProtection password="CC15" sheet="1"/>
  <mergeCells count="170">
    <mergeCell ref="A366:A368"/>
    <mergeCell ref="B366:E366"/>
    <mergeCell ref="B367:E367"/>
    <mergeCell ref="B368:E368"/>
    <mergeCell ref="B26:O26"/>
    <mergeCell ref="V361:X361"/>
    <mergeCell ref="A359:AD359"/>
    <mergeCell ref="F361:H361"/>
    <mergeCell ref="I361:K361"/>
    <mergeCell ref="L361:N361"/>
    <mergeCell ref="Y361:AA361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S361:U361"/>
    <mergeCell ref="A353:C354"/>
    <mergeCell ref="D353:E353"/>
    <mergeCell ref="D354:E354"/>
    <mergeCell ref="A355:C356"/>
    <mergeCell ref="D355:E355"/>
    <mergeCell ref="D356:E356"/>
    <mergeCell ref="A350:N350"/>
    <mergeCell ref="A351:C352"/>
    <mergeCell ref="D351:E352"/>
    <mergeCell ref="F351:H351"/>
    <mergeCell ref="I351:K351"/>
    <mergeCell ref="L351:N351"/>
    <mergeCell ref="A300:C323"/>
    <mergeCell ref="D300:D311"/>
    <mergeCell ref="D312:D323"/>
    <mergeCell ref="A324:C347"/>
    <mergeCell ref="D324:D335"/>
    <mergeCell ref="D336:D347"/>
    <mergeCell ref="A297:N297"/>
    <mergeCell ref="A298:C299"/>
    <mergeCell ref="D298:D299"/>
    <mergeCell ref="E298:E299"/>
    <mergeCell ref="F298:H298"/>
    <mergeCell ref="I298:K298"/>
    <mergeCell ref="L298:N298"/>
    <mergeCell ref="A247:C270"/>
    <mergeCell ref="D247:D258"/>
    <mergeCell ref="D259:D270"/>
    <mergeCell ref="A271:C294"/>
    <mergeCell ref="D271:D282"/>
    <mergeCell ref="D283:D294"/>
    <mergeCell ref="A245:C246"/>
    <mergeCell ref="D245:D246"/>
    <mergeCell ref="E245:E246"/>
    <mergeCell ref="F245:H245"/>
    <mergeCell ref="I245:K245"/>
    <mergeCell ref="L245:N245"/>
    <mergeCell ref="A228:C242"/>
    <mergeCell ref="D228:D232"/>
    <mergeCell ref="D233:D237"/>
    <mergeCell ref="D238:D242"/>
    <mergeCell ref="K238:L238"/>
    <mergeCell ref="A244:N244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L111:N111"/>
    <mergeCell ref="O111:Q111"/>
    <mergeCell ref="S111:U111"/>
    <mergeCell ref="V111:X111"/>
    <mergeCell ref="Y111:AA111"/>
    <mergeCell ref="AB111:AD111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L30:O30"/>
    <mergeCell ref="A32:A33"/>
    <mergeCell ref="A34:A35"/>
    <mergeCell ref="M38:O38"/>
    <mergeCell ref="A39:AD39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8"/>
  <sheetViews>
    <sheetView zoomScale="70" zoomScaleNormal="70" zoomScalePageLayoutView="0" workbookViewId="0" topLeftCell="A1">
      <selection activeCell="J368" sqref="J368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12.00390625" style="9" customWidth="1"/>
    <col min="19" max="30" width="12.875" style="9" customWidth="1"/>
    <col min="31" max="31" width="14.00390625" style="9" customWidth="1"/>
    <col min="32" max="16384" width="9.125" style="9" customWidth="1"/>
  </cols>
  <sheetData>
    <row r="1" spans="1:15" ht="15" customHeight="1">
      <c r="A1" s="9" t="s">
        <v>191</v>
      </c>
      <c r="B1" s="168" t="s">
        <v>186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0:15" ht="15.75" thickBot="1">
      <c r="J2" s="11"/>
      <c r="M2" s="12" t="s">
        <v>53</v>
      </c>
      <c r="N2" s="11" t="s">
        <v>54</v>
      </c>
      <c r="O2" s="11"/>
    </row>
    <row r="3" spans="2:15" ht="30" customHeight="1">
      <c r="B3" s="169" t="s">
        <v>55</v>
      </c>
      <c r="C3" s="171" t="s">
        <v>56</v>
      </c>
      <c r="D3" s="169" t="s">
        <v>57</v>
      </c>
      <c r="E3" s="173"/>
      <c r="F3" s="173"/>
      <c r="G3" s="173" t="s">
        <v>58</v>
      </c>
      <c r="H3" s="173"/>
      <c r="I3" s="174"/>
      <c r="J3" s="175" t="s">
        <v>57</v>
      </c>
      <c r="K3" s="173"/>
      <c r="L3" s="173"/>
      <c r="M3" s="173" t="s">
        <v>58</v>
      </c>
      <c r="N3" s="173"/>
      <c r="O3" s="174"/>
    </row>
    <row r="4" spans="2:15" ht="15">
      <c r="B4" s="170"/>
      <c r="C4" s="172"/>
      <c r="D4" s="13">
        <v>2018</v>
      </c>
      <c r="E4" s="16">
        <v>2017</v>
      </c>
      <c r="F4" s="16">
        <v>2016</v>
      </c>
      <c r="G4" s="16">
        <v>2018</v>
      </c>
      <c r="H4" s="16">
        <v>2017</v>
      </c>
      <c r="I4" s="17">
        <v>2016</v>
      </c>
      <c r="J4" s="98">
        <v>2018</v>
      </c>
      <c r="K4" s="16">
        <v>2017</v>
      </c>
      <c r="L4" s="16">
        <v>2016</v>
      </c>
      <c r="M4" s="16">
        <v>2018</v>
      </c>
      <c r="N4" s="16">
        <v>2017</v>
      </c>
      <c r="O4" s="95">
        <v>2016</v>
      </c>
    </row>
    <row r="5" spans="2:15" ht="15" customHeight="1">
      <c r="B5" s="176" t="s">
        <v>59</v>
      </c>
      <c r="C5" s="177"/>
      <c r="D5" s="178" t="s">
        <v>60</v>
      </c>
      <c r="E5" s="179"/>
      <c r="F5" s="179"/>
      <c r="G5" s="179"/>
      <c r="H5" s="179"/>
      <c r="I5" s="180"/>
      <c r="J5" s="181" t="s">
        <v>61</v>
      </c>
      <c r="K5" s="181"/>
      <c r="L5" s="181"/>
      <c r="M5" s="181"/>
      <c r="N5" s="181"/>
      <c r="O5" s="182"/>
    </row>
    <row r="6" spans="2:15" ht="45" customHeight="1">
      <c r="B6" s="14" t="s">
        <v>3</v>
      </c>
      <c r="C6" s="96" t="s">
        <v>62</v>
      </c>
      <c r="D6" s="13">
        <f aca="true" t="shared" si="0" ref="D6:O6">D7+D8+D9+D10+D11+D20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 t="shared" si="0"/>
        <v>0</v>
      </c>
      <c r="J6" s="98">
        <f t="shared" si="0"/>
        <v>9.74</v>
      </c>
      <c r="K6" s="16">
        <f t="shared" si="0"/>
        <v>0</v>
      </c>
      <c r="L6" s="16">
        <f t="shared" si="0"/>
        <v>0</v>
      </c>
      <c r="M6" s="16">
        <f t="shared" si="0"/>
        <v>13.98</v>
      </c>
      <c r="N6" s="16">
        <f t="shared" si="0"/>
        <v>0</v>
      </c>
      <c r="O6" s="17">
        <f t="shared" si="0"/>
        <v>0</v>
      </c>
    </row>
    <row r="7" spans="2:15" ht="15">
      <c r="B7" s="14" t="s">
        <v>63</v>
      </c>
      <c r="C7" s="96" t="s">
        <v>64</v>
      </c>
      <c r="D7" s="18"/>
      <c r="E7" s="19"/>
      <c r="F7" s="19"/>
      <c r="G7" s="19"/>
      <c r="H7" s="19"/>
      <c r="I7" s="21"/>
      <c r="J7" s="99"/>
      <c r="K7" s="19"/>
      <c r="L7" s="19"/>
      <c r="M7" s="19"/>
      <c r="N7" s="19"/>
      <c r="O7" s="21"/>
    </row>
    <row r="8" spans="2:15" ht="15">
      <c r="B8" s="14" t="s">
        <v>65</v>
      </c>
      <c r="C8" s="96" t="s">
        <v>66</v>
      </c>
      <c r="D8" s="18"/>
      <c r="E8" s="19"/>
      <c r="F8" s="19"/>
      <c r="G8" s="19"/>
      <c r="H8" s="19"/>
      <c r="I8" s="21"/>
      <c r="J8" s="99"/>
      <c r="K8" s="19"/>
      <c r="L8" s="19"/>
      <c r="M8" s="19"/>
      <c r="N8" s="19"/>
      <c r="O8" s="21"/>
    </row>
    <row r="9" spans="2:15" ht="15">
      <c r="B9" s="14" t="s">
        <v>67</v>
      </c>
      <c r="C9" s="96" t="s">
        <v>68</v>
      </c>
      <c r="D9" s="22"/>
      <c r="E9" s="19"/>
      <c r="F9" s="19"/>
      <c r="G9" s="19"/>
      <c r="H9" s="19"/>
      <c r="I9" s="21"/>
      <c r="J9" s="100">
        <v>3.4</v>
      </c>
      <c r="K9" s="19"/>
      <c r="L9" s="19"/>
      <c r="M9" s="16">
        <v>4.92</v>
      </c>
      <c r="N9" s="19"/>
      <c r="O9" s="21"/>
    </row>
    <row r="10" spans="2:15" ht="15">
      <c r="B10" s="14" t="s">
        <v>69</v>
      </c>
      <c r="C10" s="96" t="s">
        <v>70</v>
      </c>
      <c r="D10" s="13"/>
      <c r="E10" s="19"/>
      <c r="F10" s="19"/>
      <c r="G10" s="16"/>
      <c r="H10" s="19"/>
      <c r="I10" s="15"/>
      <c r="J10" s="98">
        <v>1.03</v>
      </c>
      <c r="K10" s="19"/>
      <c r="L10" s="19"/>
      <c r="M10" s="16">
        <v>1.5</v>
      </c>
      <c r="N10" s="19"/>
      <c r="O10" s="15"/>
    </row>
    <row r="11" spans="2:15" ht="30">
      <c r="B11" s="14" t="s">
        <v>71</v>
      </c>
      <c r="C11" s="96" t="s">
        <v>72</v>
      </c>
      <c r="D11" s="13">
        <f aca="true" t="shared" si="1" ref="D11:O11">D12+D13+D14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 t="shared" si="1"/>
        <v>0</v>
      </c>
      <c r="J11" s="98">
        <f t="shared" si="1"/>
        <v>5.26</v>
      </c>
      <c r="K11" s="16">
        <f t="shared" si="1"/>
        <v>0</v>
      </c>
      <c r="L11" s="16">
        <f t="shared" si="1"/>
        <v>0</v>
      </c>
      <c r="M11" s="16">
        <f t="shared" si="1"/>
        <v>7.49</v>
      </c>
      <c r="N11" s="16">
        <f t="shared" si="1"/>
        <v>0</v>
      </c>
      <c r="O11" s="17">
        <f t="shared" si="1"/>
        <v>0</v>
      </c>
    </row>
    <row r="12" spans="2:15" ht="30">
      <c r="B12" s="14" t="s">
        <v>73</v>
      </c>
      <c r="C12" s="96" t="s">
        <v>74</v>
      </c>
      <c r="D12" s="14"/>
      <c r="E12" s="19"/>
      <c r="F12" s="19"/>
      <c r="G12" s="19"/>
      <c r="H12" s="19"/>
      <c r="I12" s="15"/>
      <c r="J12" s="20"/>
      <c r="K12" s="19"/>
      <c r="L12" s="19"/>
      <c r="M12" s="19"/>
      <c r="N12" s="19"/>
      <c r="O12" s="15"/>
    </row>
    <row r="13" spans="2:15" ht="45">
      <c r="B13" s="14" t="s">
        <v>75</v>
      </c>
      <c r="C13" s="96" t="s">
        <v>76</v>
      </c>
      <c r="D13" s="14"/>
      <c r="E13" s="19"/>
      <c r="F13" s="19"/>
      <c r="G13" s="19"/>
      <c r="H13" s="19"/>
      <c r="I13" s="15"/>
      <c r="J13" s="20"/>
      <c r="K13" s="19"/>
      <c r="L13" s="19"/>
      <c r="M13" s="19"/>
      <c r="N13" s="19"/>
      <c r="O13" s="15"/>
    </row>
    <row r="14" spans="2:15" ht="45">
      <c r="B14" s="14" t="s">
        <v>77</v>
      </c>
      <c r="C14" s="96" t="s">
        <v>78</v>
      </c>
      <c r="D14" s="13">
        <f aca="true" t="shared" si="2" ref="D14:O14">D15+D16+D17+D18+D19</f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7">
        <f t="shared" si="2"/>
        <v>0</v>
      </c>
      <c r="J14" s="98">
        <f t="shared" si="2"/>
        <v>5.26</v>
      </c>
      <c r="K14" s="16">
        <f t="shared" si="2"/>
        <v>0</v>
      </c>
      <c r="L14" s="16">
        <f t="shared" si="2"/>
        <v>0</v>
      </c>
      <c r="M14" s="16">
        <f t="shared" si="2"/>
        <v>7.49</v>
      </c>
      <c r="N14" s="16">
        <f t="shared" si="2"/>
        <v>0</v>
      </c>
      <c r="O14" s="17">
        <f t="shared" si="2"/>
        <v>0</v>
      </c>
    </row>
    <row r="15" spans="2:15" ht="15">
      <c r="B15" s="14" t="s">
        <v>79</v>
      </c>
      <c r="C15" s="96" t="s">
        <v>80</v>
      </c>
      <c r="D15" s="13"/>
      <c r="E15" s="19"/>
      <c r="F15" s="19"/>
      <c r="G15" s="23"/>
      <c r="H15" s="23"/>
      <c r="I15" s="24"/>
      <c r="J15" s="98">
        <v>0.49</v>
      </c>
      <c r="K15" s="19"/>
      <c r="L15" s="19"/>
      <c r="M15" s="25">
        <v>0.71</v>
      </c>
      <c r="N15" s="23"/>
      <c r="O15" s="24"/>
    </row>
    <row r="16" spans="2:15" ht="30">
      <c r="B16" s="14" t="s">
        <v>81</v>
      </c>
      <c r="C16" s="96" t="s">
        <v>82</v>
      </c>
      <c r="D16" s="13"/>
      <c r="E16" s="19"/>
      <c r="F16" s="19"/>
      <c r="G16" s="23"/>
      <c r="H16" s="23"/>
      <c r="I16" s="24"/>
      <c r="J16" s="98"/>
      <c r="K16" s="19"/>
      <c r="L16" s="19"/>
      <c r="M16" s="25"/>
      <c r="N16" s="23"/>
      <c r="O16" s="24"/>
    </row>
    <row r="17" spans="2:15" ht="60">
      <c r="B17" s="14" t="s">
        <v>83</v>
      </c>
      <c r="C17" s="96" t="s">
        <v>84</v>
      </c>
      <c r="D17" s="13"/>
      <c r="E17" s="19"/>
      <c r="F17" s="19"/>
      <c r="G17" s="19"/>
      <c r="H17" s="19"/>
      <c r="I17" s="15"/>
      <c r="J17" s="98">
        <v>0.34</v>
      </c>
      <c r="K17" s="19"/>
      <c r="L17" s="19"/>
      <c r="M17" s="16">
        <v>0.5</v>
      </c>
      <c r="N17" s="19"/>
      <c r="O17" s="15"/>
    </row>
    <row r="18" spans="2:15" ht="15">
      <c r="B18" s="14" t="s">
        <v>85</v>
      </c>
      <c r="C18" s="96" t="s">
        <v>86</v>
      </c>
      <c r="D18" s="13"/>
      <c r="E18" s="19"/>
      <c r="F18" s="19"/>
      <c r="G18" s="23"/>
      <c r="H18" s="23"/>
      <c r="I18" s="24"/>
      <c r="J18" s="98">
        <v>0.31</v>
      </c>
      <c r="K18" s="19"/>
      <c r="L18" s="19"/>
      <c r="M18" s="25">
        <v>0.45</v>
      </c>
      <c r="N18" s="23"/>
      <c r="O18" s="24"/>
    </row>
    <row r="19" spans="2:15" ht="30" customHeight="1">
      <c r="B19" s="14" t="s">
        <v>87</v>
      </c>
      <c r="C19" s="96" t="s">
        <v>88</v>
      </c>
      <c r="D19" s="13"/>
      <c r="E19" s="19"/>
      <c r="F19" s="19"/>
      <c r="G19" s="23"/>
      <c r="H19" s="23"/>
      <c r="I19" s="24"/>
      <c r="J19" s="98">
        <v>4.12</v>
      </c>
      <c r="K19" s="19"/>
      <c r="L19" s="19"/>
      <c r="M19" s="25">
        <v>5.83</v>
      </c>
      <c r="N19" s="23"/>
      <c r="O19" s="24"/>
    </row>
    <row r="20" spans="2:15" ht="15" customHeight="1">
      <c r="B20" s="14" t="s">
        <v>89</v>
      </c>
      <c r="C20" s="96" t="s">
        <v>90</v>
      </c>
      <c r="D20" s="13">
        <f aca="true" t="shared" si="3" ref="D20:O20">D21+D22+D23+D24</f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7">
        <f t="shared" si="3"/>
        <v>0</v>
      </c>
      <c r="J20" s="98">
        <f t="shared" si="3"/>
        <v>0.05</v>
      </c>
      <c r="K20" s="16">
        <f t="shared" si="3"/>
        <v>0</v>
      </c>
      <c r="L20" s="16">
        <f t="shared" si="3"/>
        <v>0</v>
      </c>
      <c r="M20" s="16">
        <f t="shared" si="3"/>
        <v>0.07</v>
      </c>
      <c r="N20" s="16">
        <f t="shared" si="3"/>
        <v>0</v>
      </c>
      <c r="O20" s="17">
        <f t="shared" si="3"/>
        <v>0</v>
      </c>
    </row>
    <row r="21" spans="2:15" ht="15">
      <c r="B21" s="14" t="s">
        <v>91</v>
      </c>
      <c r="C21" s="96" t="s">
        <v>92</v>
      </c>
      <c r="D21" s="13"/>
      <c r="E21" s="19"/>
      <c r="F21" s="19"/>
      <c r="G21" s="23"/>
      <c r="H21" s="23"/>
      <c r="I21" s="24"/>
      <c r="J21" s="98">
        <v>0.05</v>
      </c>
      <c r="K21" s="19"/>
      <c r="L21" s="19"/>
      <c r="M21" s="25">
        <v>0.07</v>
      </c>
      <c r="N21" s="23"/>
      <c r="O21" s="24"/>
    </row>
    <row r="22" spans="2:15" ht="15">
      <c r="B22" s="14" t="s">
        <v>93</v>
      </c>
      <c r="C22" s="96" t="s">
        <v>94</v>
      </c>
      <c r="D22" s="14"/>
      <c r="E22" s="19"/>
      <c r="F22" s="19"/>
      <c r="G22" s="23"/>
      <c r="H22" s="23"/>
      <c r="I22" s="24"/>
      <c r="J22" s="20"/>
      <c r="K22" s="19"/>
      <c r="L22" s="19"/>
      <c r="M22" s="23"/>
      <c r="N22" s="23"/>
      <c r="O22" s="24"/>
    </row>
    <row r="23" spans="2:15" ht="15">
      <c r="B23" s="14" t="s">
        <v>95</v>
      </c>
      <c r="C23" s="96" t="s">
        <v>96</v>
      </c>
      <c r="D23" s="14"/>
      <c r="E23" s="19"/>
      <c r="F23" s="19"/>
      <c r="G23" s="23"/>
      <c r="H23" s="23"/>
      <c r="I23" s="24"/>
      <c r="J23" s="20"/>
      <c r="K23" s="19"/>
      <c r="L23" s="19"/>
      <c r="M23" s="23"/>
      <c r="N23" s="23"/>
      <c r="O23" s="24"/>
    </row>
    <row r="24" spans="2:15" ht="45.75" thickBot="1">
      <c r="B24" s="26" t="s">
        <v>97</v>
      </c>
      <c r="C24" s="97" t="s">
        <v>98</v>
      </c>
      <c r="D24" s="26"/>
      <c r="E24" s="27"/>
      <c r="F24" s="27"/>
      <c r="G24" s="28"/>
      <c r="H24" s="28"/>
      <c r="I24" s="29"/>
      <c r="J24" s="101"/>
      <c r="K24" s="27"/>
      <c r="L24" s="27"/>
      <c r="M24" s="28"/>
      <c r="N24" s="28"/>
      <c r="O24" s="29"/>
    </row>
    <row r="26" spans="2:15" ht="15">
      <c r="B26" s="168" t="s">
        <v>187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3:15" ht="15">
      <c r="M27" s="30" t="s">
        <v>99</v>
      </c>
      <c r="N27" s="183" t="s">
        <v>100</v>
      </c>
      <c r="O27" s="183"/>
    </row>
    <row r="28" ht="15.75" thickBot="1"/>
    <row r="29" spans="1:15" ht="15" customHeight="1">
      <c r="A29" s="184"/>
      <c r="B29" s="187" t="s">
        <v>55</v>
      </c>
      <c r="C29" s="187" t="s">
        <v>101</v>
      </c>
      <c r="D29" s="173" t="s">
        <v>102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1:15" ht="15">
      <c r="A30" s="185"/>
      <c r="B30" s="188"/>
      <c r="C30" s="188"/>
      <c r="D30" s="190">
        <f>F4</f>
        <v>2016</v>
      </c>
      <c r="E30" s="190"/>
      <c r="F30" s="190"/>
      <c r="G30" s="190"/>
      <c r="H30" s="190">
        <f>E4</f>
        <v>2017</v>
      </c>
      <c r="I30" s="190"/>
      <c r="J30" s="190"/>
      <c r="K30" s="190"/>
      <c r="L30" s="190">
        <f>D4</f>
        <v>2018</v>
      </c>
      <c r="M30" s="190"/>
      <c r="N30" s="190"/>
      <c r="O30" s="191"/>
    </row>
    <row r="31" spans="1:15" ht="90.75" thickBot="1">
      <c r="A31" s="186"/>
      <c r="B31" s="189"/>
      <c r="C31" s="189"/>
      <c r="D31" s="37" t="s">
        <v>103</v>
      </c>
      <c r="E31" s="37" t="s">
        <v>104</v>
      </c>
      <c r="F31" s="37" t="s">
        <v>105</v>
      </c>
      <c r="G31" s="37" t="s">
        <v>106</v>
      </c>
      <c r="H31" s="37" t="s">
        <v>103</v>
      </c>
      <c r="I31" s="37" t="s">
        <v>104</v>
      </c>
      <c r="J31" s="37" t="s">
        <v>105</v>
      </c>
      <c r="K31" s="37" t="s">
        <v>106</v>
      </c>
      <c r="L31" s="37" t="s">
        <v>103</v>
      </c>
      <c r="M31" s="37" t="s">
        <v>104</v>
      </c>
      <c r="N31" s="37" t="s">
        <v>105</v>
      </c>
      <c r="O31" s="111" t="s">
        <v>106</v>
      </c>
    </row>
    <row r="32" spans="1:15" ht="45.75" customHeight="1">
      <c r="A32" s="192" t="s">
        <v>60</v>
      </c>
      <c r="B32" s="31" t="s">
        <v>3</v>
      </c>
      <c r="C32" s="32" t="s">
        <v>57</v>
      </c>
      <c r="D32" s="140">
        <f>F6*1000</f>
        <v>0</v>
      </c>
      <c r="E32" s="140"/>
      <c r="F32" s="32"/>
      <c r="G32" s="148">
        <f>IF(E32&gt;0,D32/E32,"")</f>
      </c>
      <c r="H32" s="140">
        <f>E6*1000</f>
        <v>0</v>
      </c>
      <c r="I32" s="140"/>
      <c r="J32" s="140"/>
      <c r="K32" s="148">
        <f>IF(I32&gt;0,H32/I32,"")</f>
      </c>
      <c r="L32" s="140">
        <f>D6*1000</f>
        <v>0</v>
      </c>
      <c r="M32" s="140"/>
      <c r="N32" s="140"/>
      <c r="O32" s="149">
        <f>IF(M32&gt;0,L32/M32,"")</f>
      </c>
    </row>
    <row r="33" spans="1:15" ht="30.75" thickBot="1">
      <c r="A33" s="193"/>
      <c r="B33" s="34" t="s">
        <v>4</v>
      </c>
      <c r="C33" s="35" t="s">
        <v>58</v>
      </c>
      <c r="D33" s="37">
        <f>I6*1000</f>
        <v>0</v>
      </c>
      <c r="E33" s="37"/>
      <c r="F33" s="37"/>
      <c r="G33" s="38">
        <f>IF(E33&gt;0,D33/E33,"")</f>
      </c>
      <c r="H33" s="37">
        <f>H6*1000</f>
        <v>0</v>
      </c>
      <c r="I33" s="37"/>
      <c r="J33" s="37"/>
      <c r="K33" s="38">
        <f>IF(I33&gt;0,H33/I33,"")</f>
      </c>
      <c r="L33" s="37">
        <f>G6*1000</f>
        <v>0</v>
      </c>
      <c r="M33" s="37"/>
      <c r="N33" s="37"/>
      <c r="O33" s="40">
        <f>IF(M33&gt;0,L33/M33,"")</f>
      </c>
    </row>
    <row r="34" spans="1:15" ht="45.75" customHeight="1">
      <c r="A34" s="194" t="s">
        <v>61</v>
      </c>
      <c r="B34" s="141" t="s">
        <v>3</v>
      </c>
      <c r="C34" s="142" t="s">
        <v>57</v>
      </c>
      <c r="D34" s="143">
        <f>L6*1000</f>
        <v>0</v>
      </c>
      <c r="E34" s="146"/>
      <c r="F34" s="142"/>
      <c r="G34" s="144">
        <f>IF(E34&gt;0,D34/E34,"")</f>
      </c>
      <c r="H34" s="143">
        <f>K6*1000</f>
        <v>0</v>
      </c>
      <c r="I34" s="143"/>
      <c r="J34" s="143"/>
      <c r="K34" s="144">
        <f>IF(I34&gt;0,H34/I34,"")</f>
      </c>
      <c r="L34" s="147">
        <f>J6*1000</f>
        <v>9740</v>
      </c>
      <c r="M34" s="143">
        <f>M35</f>
        <v>2</v>
      </c>
      <c r="N34" s="144">
        <f>N35</f>
        <v>299</v>
      </c>
      <c r="O34" s="145">
        <f>IF(M34&gt;0,L34/M34,"")</f>
        <v>4870</v>
      </c>
    </row>
    <row r="35" spans="1:15" ht="30.75" thickBot="1">
      <c r="A35" s="193"/>
      <c r="B35" s="34" t="s">
        <v>4</v>
      </c>
      <c r="C35" s="35" t="s">
        <v>58</v>
      </c>
      <c r="D35" s="37">
        <f>O6*1000</f>
        <v>0</v>
      </c>
      <c r="E35" s="37"/>
      <c r="F35" s="37"/>
      <c r="G35" s="38">
        <f>IF(E35&gt;0,D35/E35,"")</f>
      </c>
      <c r="H35" s="37">
        <f>N6*1000</f>
        <v>0</v>
      </c>
      <c r="I35" s="37"/>
      <c r="J35" s="37"/>
      <c r="K35" s="38">
        <f>IF(I35&gt;0,H35/I35,"")</f>
      </c>
      <c r="L35" s="39">
        <f>M6*1000</f>
        <v>13980</v>
      </c>
      <c r="M35" s="37">
        <v>2</v>
      </c>
      <c r="N35" s="38">
        <f>149+150</f>
        <v>299</v>
      </c>
      <c r="O35" s="40">
        <f>IF(M35&gt;0,L35/M35,"")</f>
        <v>6990</v>
      </c>
    </row>
    <row r="36" ht="15">
      <c r="Q36" s="41"/>
    </row>
    <row r="38" spans="13:15" ht="15">
      <c r="M38" s="195" t="s">
        <v>107</v>
      </c>
      <c r="N38" s="195"/>
      <c r="O38" s="195"/>
    </row>
    <row r="39" spans="1:30" ht="30.75" customHeight="1">
      <c r="A39" s="196" t="s">
        <v>108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</row>
    <row r="40" spans="1:30" ht="19.5" customHeight="1" thickBot="1">
      <c r="A40" s="197" t="s">
        <v>109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</row>
    <row r="41" spans="3:30" ht="19.5" customHeight="1" thickBot="1">
      <c r="C41" s="42"/>
      <c r="E41" s="103"/>
      <c r="F41" s="198" t="s">
        <v>110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  <c r="R41" s="103"/>
      <c r="S41" s="198" t="s">
        <v>111</v>
      </c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200"/>
    </row>
    <row r="42" spans="1:30" ht="31.5" customHeight="1">
      <c r="A42" s="201" t="s">
        <v>112</v>
      </c>
      <c r="B42" s="203" t="s">
        <v>113</v>
      </c>
      <c r="C42" s="204" t="s">
        <v>114</v>
      </c>
      <c r="D42" s="204" t="s">
        <v>115</v>
      </c>
      <c r="E42" s="206" t="s">
        <v>116</v>
      </c>
      <c r="F42" s="201" t="s">
        <v>188</v>
      </c>
      <c r="G42" s="204"/>
      <c r="H42" s="204"/>
      <c r="I42" s="204" t="s">
        <v>189</v>
      </c>
      <c r="J42" s="204"/>
      <c r="K42" s="204"/>
      <c r="L42" s="204" t="s">
        <v>190</v>
      </c>
      <c r="M42" s="204"/>
      <c r="N42" s="204"/>
      <c r="O42" s="204" t="s">
        <v>119</v>
      </c>
      <c r="P42" s="204"/>
      <c r="Q42" s="208"/>
      <c r="R42" s="47"/>
      <c r="S42" s="201" t="s">
        <v>188</v>
      </c>
      <c r="T42" s="204"/>
      <c r="U42" s="204"/>
      <c r="V42" s="204" t="s">
        <v>189</v>
      </c>
      <c r="W42" s="204"/>
      <c r="X42" s="204"/>
      <c r="Y42" s="204" t="s">
        <v>190</v>
      </c>
      <c r="Z42" s="204"/>
      <c r="AA42" s="204"/>
      <c r="AB42" s="204" t="s">
        <v>119</v>
      </c>
      <c r="AC42" s="204"/>
      <c r="AD42" s="208"/>
    </row>
    <row r="43" spans="1:30" ht="15.75" thickBot="1">
      <c r="A43" s="202"/>
      <c r="B43" s="179"/>
      <c r="C43" s="205"/>
      <c r="D43" s="205"/>
      <c r="E43" s="207"/>
      <c r="F43" s="133">
        <f>$F$4</f>
        <v>2016</v>
      </c>
      <c r="G43" s="88">
        <f>$E$4</f>
        <v>2017</v>
      </c>
      <c r="H43" s="88">
        <f>$D$4</f>
        <v>2018</v>
      </c>
      <c r="I43" s="88">
        <f>$F$4</f>
        <v>2016</v>
      </c>
      <c r="J43" s="88">
        <f>$E$4</f>
        <v>2017</v>
      </c>
      <c r="K43" s="88">
        <f>$D$4</f>
        <v>2018</v>
      </c>
      <c r="L43" s="88">
        <f>$F$4</f>
        <v>2016</v>
      </c>
      <c r="M43" s="88">
        <f>$E$4</f>
        <v>2017</v>
      </c>
      <c r="N43" s="88">
        <f>$D$4</f>
        <v>2018</v>
      </c>
      <c r="O43" s="88">
        <f>$F$4</f>
        <v>2016</v>
      </c>
      <c r="P43" s="88">
        <f>$E$4</f>
        <v>2017</v>
      </c>
      <c r="Q43" s="134">
        <f>$D$4</f>
        <v>2018</v>
      </c>
      <c r="R43" s="47"/>
      <c r="S43" s="133">
        <f>$F$4</f>
        <v>2016</v>
      </c>
      <c r="T43" s="88">
        <f>$E$4</f>
        <v>2017</v>
      </c>
      <c r="U43" s="88">
        <f>$D$4</f>
        <v>2018</v>
      </c>
      <c r="V43" s="88">
        <f>$F$4</f>
        <v>2016</v>
      </c>
      <c r="W43" s="88">
        <f>$E$4</f>
        <v>2017</v>
      </c>
      <c r="X43" s="88">
        <f>$D$4</f>
        <v>2018</v>
      </c>
      <c r="Y43" s="88">
        <f>$F$4</f>
        <v>2016</v>
      </c>
      <c r="Z43" s="88">
        <f>$E$4</f>
        <v>2017</v>
      </c>
      <c r="AA43" s="88">
        <f>$D$4</f>
        <v>2018</v>
      </c>
      <c r="AB43" s="88">
        <f>$F$4</f>
        <v>2016</v>
      </c>
      <c r="AC43" s="88">
        <f>$E$4</f>
        <v>2017</v>
      </c>
      <c r="AD43" s="89">
        <f>$D$4</f>
        <v>2018</v>
      </c>
    </row>
    <row r="44" spans="1:30" ht="15" customHeight="1">
      <c r="A44" s="209" t="s">
        <v>120</v>
      </c>
      <c r="B44" s="210" t="s">
        <v>121</v>
      </c>
      <c r="C44" s="190" t="s">
        <v>122</v>
      </c>
      <c r="D44" s="205" t="s">
        <v>123</v>
      </c>
      <c r="E44" s="113" t="s">
        <v>124</v>
      </c>
      <c r="F44" s="131"/>
      <c r="G44" s="93"/>
      <c r="H44" s="93"/>
      <c r="I44" s="93"/>
      <c r="J44" s="93"/>
      <c r="K44" s="93"/>
      <c r="L44" s="68"/>
      <c r="M44" s="68"/>
      <c r="N44" s="68"/>
      <c r="O44" s="70"/>
      <c r="P44" s="70"/>
      <c r="Q44" s="132"/>
      <c r="R44" s="47"/>
      <c r="S44" s="131"/>
      <c r="T44" s="93"/>
      <c r="U44" s="93"/>
      <c r="V44" s="93"/>
      <c r="W44" s="93"/>
      <c r="X44" s="93"/>
      <c r="Y44" s="68"/>
      <c r="Z44" s="68"/>
      <c r="AA44" s="68"/>
      <c r="AB44" s="68"/>
      <c r="AC44" s="68"/>
      <c r="AD44" s="90"/>
    </row>
    <row r="45" spans="1:30" ht="15" customHeight="1">
      <c r="A45" s="209"/>
      <c r="B45" s="210"/>
      <c r="C45" s="190"/>
      <c r="D45" s="205"/>
      <c r="E45" s="113" t="s">
        <v>125</v>
      </c>
      <c r="F45" s="44"/>
      <c r="G45" s="43"/>
      <c r="H45" s="43"/>
      <c r="I45" s="43"/>
      <c r="J45" s="43"/>
      <c r="K45" s="43"/>
      <c r="L45" s="23"/>
      <c r="M45" s="23"/>
      <c r="N45" s="23"/>
      <c r="O45" s="71"/>
      <c r="P45" s="71"/>
      <c r="Q45" s="104"/>
      <c r="R45" s="47"/>
      <c r="S45" s="44"/>
      <c r="T45" s="43"/>
      <c r="U45" s="43"/>
      <c r="V45" s="43"/>
      <c r="W45" s="43"/>
      <c r="X45" s="43"/>
      <c r="Y45" s="23"/>
      <c r="Z45" s="23"/>
      <c r="AA45" s="23"/>
      <c r="AB45" s="23"/>
      <c r="AC45" s="23"/>
      <c r="AD45" s="24"/>
    </row>
    <row r="46" spans="1:30" ht="15" customHeight="1">
      <c r="A46" s="209"/>
      <c r="B46" s="210"/>
      <c r="C46" s="190"/>
      <c r="D46" s="205"/>
      <c r="E46" s="113" t="s">
        <v>126</v>
      </c>
      <c r="F46" s="44"/>
      <c r="G46" s="43"/>
      <c r="H46" s="43"/>
      <c r="I46" s="43"/>
      <c r="J46" s="43"/>
      <c r="K46" s="43"/>
      <c r="L46" s="23"/>
      <c r="M46" s="23"/>
      <c r="N46" s="23"/>
      <c r="O46" s="49"/>
      <c r="P46" s="49"/>
      <c r="Q46" s="48"/>
      <c r="R46" s="47"/>
      <c r="S46" s="44"/>
      <c r="T46" s="43"/>
      <c r="U46" s="43"/>
      <c r="V46" s="43"/>
      <c r="W46" s="43"/>
      <c r="X46" s="43"/>
      <c r="Y46" s="23"/>
      <c r="Z46" s="23"/>
      <c r="AA46" s="23"/>
      <c r="AB46" s="23"/>
      <c r="AC46" s="23"/>
      <c r="AD46" s="24"/>
    </row>
    <row r="47" spans="1:30" ht="15.75" customHeight="1">
      <c r="A47" s="209"/>
      <c r="B47" s="210"/>
      <c r="C47" s="190"/>
      <c r="D47" s="205"/>
      <c r="E47" s="113" t="s">
        <v>127</v>
      </c>
      <c r="F47" s="44"/>
      <c r="G47" s="43"/>
      <c r="H47" s="43"/>
      <c r="I47" s="43"/>
      <c r="J47" s="43"/>
      <c r="K47" s="43"/>
      <c r="L47" s="23"/>
      <c r="M47" s="23"/>
      <c r="N47" s="23"/>
      <c r="O47" s="49"/>
      <c r="P47" s="49"/>
      <c r="Q47" s="48"/>
      <c r="R47" s="47"/>
      <c r="S47" s="44"/>
      <c r="T47" s="43"/>
      <c r="U47" s="43"/>
      <c r="V47" s="43"/>
      <c r="W47" s="43"/>
      <c r="X47" s="43"/>
      <c r="Y47" s="23"/>
      <c r="Z47" s="23"/>
      <c r="AA47" s="23"/>
      <c r="AB47" s="23"/>
      <c r="AC47" s="23"/>
      <c r="AD47" s="24"/>
    </row>
    <row r="48" spans="1:30" ht="13.5" customHeight="1">
      <c r="A48" s="209"/>
      <c r="B48" s="210"/>
      <c r="C48" s="190"/>
      <c r="D48" s="205"/>
      <c r="E48" s="112" t="s">
        <v>128</v>
      </c>
      <c r="F48" s="44"/>
      <c r="G48" s="43"/>
      <c r="H48" s="150"/>
      <c r="I48" s="150"/>
      <c r="J48" s="150"/>
      <c r="K48" s="150"/>
      <c r="L48" s="151"/>
      <c r="M48" s="151"/>
      <c r="N48" s="151"/>
      <c r="O48" s="152"/>
      <c r="P48" s="152"/>
      <c r="Q48" s="153"/>
      <c r="R48" s="55"/>
      <c r="S48" s="44"/>
      <c r="T48" s="43"/>
      <c r="U48" s="43"/>
      <c r="V48" s="43"/>
      <c r="W48" s="43"/>
      <c r="X48" s="43"/>
      <c r="Y48" s="23"/>
      <c r="Z48" s="23"/>
      <c r="AA48" s="23"/>
      <c r="AB48" s="23"/>
      <c r="AC48" s="23"/>
      <c r="AD48" s="24"/>
    </row>
    <row r="49" spans="1:30" ht="15" customHeight="1">
      <c r="A49" s="209"/>
      <c r="B49" s="210"/>
      <c r="C49" s="190"/>
      <c r="D49" s="205"/>
      <c r="E49" s="112" t="s">
        <v>129</v>
      </c>
      <c r="F49" s="44"/>
      <c r="G49" s="43"/>
      <c r="H49" s="43"/>
      <c r="I49" s="43"/>
      <c r="J49" s="43"/>
      <c r="K49" s="36"/>
      <c r="L49" s="23"/>
      <c r="M49" s="23"/>
      <c r="N49" s="23"/>
      <c r="O49" s="49"/>
      <c r="P49" s="49"/>
      <c r="Q49" s="48"/>
      <c r="R49" s="47"/>
      <c r="S49" s="44"/>
      <c r="T49" s="43"/>
      <c r="U49" s="43"/>
      <c r="V49" s="43"/>
      <c r="W49" s="43"/>
      <c r="X49" s="36"/>
      <c r="Y49" s="23"/>
      <c r="Z49" s="23"/>
      <c r="AA49" s="23"/>
      <c r="AB49" s="23"/>
      <c r="AC49" s="23"/>
      <c r="AD49" s="24"/>
    </row>
    <row r="50" spans="1:30" ht="15" customHeight="1">
      <c r="A50" s="209"/>
      <c r="B50" s="210"/>
      <c r="C50" s="190"/>
      <c r="D50" s="205"/>
      <c r="E50" s="113" t="s">
        <v>130</v>
      </c>
      <c r="F50" s="44"/>
      <c r="G50" s="43"/>
      <c r="H50" s="43"/>
      <c r="I50" s="43"/>
      <c r="J50" s="43"/>
      <c r="K50" s="43"/>
      <c r="L50" s="23"/>
      <c r="M50" s="23"/>
      <c r="N50" s="23"/>
      <c r="O50" s="49"/>
      <c r="P50" s="49"/>
      <c r="Q50" s="48"/>
      <c r="R50" s="47"/>
      <c r="S50" s="44"/>
      <c r="T50" s="43"/>
      <c r="U50" s="43"/>
      <c r="V50" s="43"/>
      <c r="W50" s="43"/>
      <c r="X50" s="43"/>
      <c r="Y50" s="23"/>
      <c r="Z50" s="23"/>
      <c r="AA50" s="23"/>
      <c r="AB50" s="23"/>
      <c r="AC50" s="23"/>
      <c r="AD50" s="24"/>
    </row>
    <row r="51" spans="1:30" ht="15" customHeight="1">
      <c r="A51" s="209"/>
      <c r="B51" s="210"/>
      <c r="C51" s="190"/>
      <c r="D51" s="205"/>
      <c r="E51" s="113" t="s">
        <v>131</v>
      </c>
      <c r="F51" s="44"/>
      <c r="G51" s="43"/>
      <c r="H51" s="43"/>
      <c r="I51" s="43"/>
      <c r="J51" s="43"/>
      <c r="K51" s="43"/>
      <c r="L51" s="23"/>
      <c r="M51" s="23"/>
      <c r="N51" s="23"/>
      <c r="O51" s="49"/>
      <c r="P51" s="49"/>
      <c r="Q51" s="48"/>
      <c r="R51" s="47"/>
      <c r="S51" s="44"/>
      <c r="T51" s="43"/>
      <c r="U51" s="43"/>
      <c r="V51" s="43"/>
      <c r="W51" s="43"/>
      <c r="X51" s="43"/>
      <c r="Y51" s="23"/>
      <c r="Z51" s="23"/>
      <c r="AA51" s="23"/>
      <c r="AB51" s="23"/>
      <c r="AC51" s="23"/>
      <c r="AD51" s="24"/>
    </row>
    <row r="52" spans="1:30" ht="15" customHeight="1">
      <c r="A52" s="209"/>
      <c r="B52" s="210"/>
      <c r="C52" s="190"/>
      <c r="D52" s="205" t="s">
        <v>132</v>
      </c>
      <c r="E52" s="113" t="s">
        <v>124</v>
      </c>
      <c r="F52" s="44"/>
      <c r="G52" s="43"/>
      <c r="H52" s="43"/>
      <c r="I52" s="43"/>
      <c r="J52" s="43"/>
      <c r="K52" s="43"/>
      <c r="L52" s="23"/>
      <c r="M52" s="23"/>
      <c r="N52" s="23"/>
      <c r="O52" s="49"/>
      <c r="P52" s="49"/>
      <c r="Q52" s="48"/>
      <c r="R52" s="47"/>
      <c r="S52" s="44"/>
      <c r="T52" s="43"/>
      <c r="U52" s="43"/>
      <c r="V52" s="43"/>
      <c r="W52" s="43"/>
      <c r="X52" s="43"/>
      <c r="Y52" s="23"/>
      <c r="Z52" s="23"/>
      <c r="AA52" s="23"/>
      <c r="AB52" s="23"/>
      <c r="AC52" s="23"/>
      <c r="AD52" s="24"/>
    </row>
    <row r="53" spans="1:30" ht="15" customHeight="1">
      <c r="A53" s="209"/>
      <c r="B53" s="210"/>
      <c r="C53" s="190"/>
      <c r="D53" s="205"/>
      <c r="E53" s="113" t="s">
        <v>125</v>
      </c>
      <c r="F53" s="44"/>
      <c r="G53" s="43"/>
      <c r="H53" s="43"/>
      <c r="I53" s="43"/>
      <c r="J53" s="43"/>
      <c r="K53" s="43"/>
      <c r="L53" s="23"/>
      <c r="M53" s="23"/>
      <c r="N53" s="23"/>
      <c r="O53" s="49"/>
      <c r="P53" s="49"/>
      <c r="Q53" s="48"/>
      <c r="R53" s="47"/>
      <c r="S53" s="44"/>
      <c r="T53" s="43"/>
      <c r="U53" s="43"/>
      <c r="V53" s="43"/>
      <c r="W53" s="43"/>
      <c r="X53" s="43"/>
      <c r="Y53" s="23"/>
      <c r="Z53" s="23"/>
      <c r="AA53" s="23"/>
      <c r="AB53" s="23"/>
      <c r="AC53" s="23"/>
      <c r="AD53" s="24"/>
    </row>
    <row r="54" spans="1:30" ht="15" customHeight="1">
      <c r="A54" s="209"/>
      <c r="B54" s="210"/>
      <c r="C54" s="190"/>
      <c r="D54" s="205"/>
      <c r="E54" s="113" t="s">
        <v>126</v>
      </c>
      <c r="F54" s="44"/>
      <c r="G54" s="43"/>
      <c r="H54" s="43"/>
      <c r="I54" s="43"/>
      <c r="J54" s="43"/>
      <c r="K54" s="43"/>
      <c r="L54" s="23"/>
      <c r="M54" s="23"/>
      <c r="N54" s="23"/>
      <c r="O54" s="49"/>
      <c r="P54" s="49"/>
      <c r="Q54" s="48"/>
      <c r="R54" s="47"/>
      <c r="S54" s="44"/>
      <c r="T54" s="43"/>
      <c r="U54" s="43"/>
      <c r="V54" s="43"/>
      <c r="W54" s="43"/>
      <c r="X54" s="43"/>
      <c r="Y54" s="23"/>
      <c r="Z54" s="23"/>
      <c r="AA54" s="23"/>
      <c r="AB54" s="23"/>
      <c r="AC54" s="23"/>
      <c r="AD54" s="24"/>
    </row>
    <row r="55" spans="1:30" ht="15" customHeight="1">
      <c r="A55" s="209"/>
      <c r="B55" s="210"/>
      <c r="C55" s="190"/>
      <c r="D55" s="205"/>
      <c r="E55" s="113" t="s">
        <v>127</v>
      </c>
      <c r="F55" s="44"/>
      <c r="G55" s="43"/>
      <c r="H55" s="43"/>
      <c r="I55" s="43"/>
      <c r="J55" s="43"/>
      <c r="K55" s="43"/>
      <c r="L55" s="23"/>
      <c r="M55" s="23"/>
      <c r="N55" s="23"/>
      <c r="O55" s="49"/>
      <c r="P55" s="49"/>
      <c r="Q55" s="48"/>
      <c r="R55" s="47"/>
      <c r="S55" s="44"/>
      <c r="T55" s="43"/>
      <c r="U55" s="43"/>
      <c r="V55" s="43"/>
      <c r="W55" s="43"/>
      <c r="X55" s="43"/>
      <c r="Y55" s="23"/>
      <c r="Z55" s="23"/>
      <c r="AA55" s="23"/>
      <c r="AB55" s="23"/>
      <c r="AC55" s="23"/>
      <c r="AD55" s="24"/>
    </row>
    <row r="56" spans="1:30" ht="15" customHeight="1">
      <c r="A56" s="209"/>
      <c r="B56" s="210"/>
      <c r="C56" s="190"/>
      <c r="D56" s="205"/>
      <c r="E56" s="112" t="s">
        <v>128</v>
      </c>
      <c r="F56" s="44"/>
      <c r="G56" s="43"/>
      <c r="H56" s="43"/>
      <c r="I56" s="43"/>
      <c r="J56" s="43"/>
      <c r="K56" s="43"/>
      <c r="L56" s="23"/>
      <c r="M56" s="23"/>
      <c r="N56" s="23"/>
      <c r="O56" s="49"/>
      <c r="P56" s="49"/>
      <c r="Q56" s="48"/>
      <c r="R56" s="47"/>
      <c r="S56" s="44"/>
      <c r="T56" s="43"/>
      <c r="U56" s="43"/>
      <c r="V56" s="43"/>
      <c r="W56" s="43"/>
      <c r="X56" s="43"/>
      <c r="Y56" s="23"/>
      <c r="Z56" s="23"/>
      <c r="AA56" s="23"/>
      <c r="AB56" s="23"/>
      <c r="AC56" s="23"/>
      <c r="AD56" s="24"/>
    </row>
    <row r="57" spans="1:30" ht="15.75" customHeight="1">
      <c r="A57" s="209"/>
      <c r="B57" s="210"/>
      <c r="C57" s="190"/>
      <c r="D57" s="205"/>
      <c r="E57" s="114" t="s">
        <v>129</v>
      </c>
      <c r="F57" s="154"/>
      <c r="G57" s="137"/>
      <c r="H57" s="137">
        <v>480</v>
      </c>
      <c r="I57" s="137"/>
      <c r="J57" s="137"/>
      <c r="K57" s="73">
        <v>149</v>
      </c>
      <c r="L57" s="73"/>
      <c r="M57" s="73"/>
      <c r="N57" s="73">
        <f>ROUND(275500/1000,3)</f>
        <v>275.5</v>
      </c>
      <c r="O57" s="138"/>
      <c r="P57" s="138"/>
      <c r="Q57" s="139">
        <v>149</v>
      </c>
      <c r="R57" s="47"/>
      <c r="S57" s="57"/>
      <c r="T57" s="33"/>
      <c r="U57" s="33"/>
      <c r="V57" s="33"/>
      <c r="W57" s="33"/>
      <c r="X57" s="23"/>
      <c r="Y57" s="23"/>
      <c r="Z57" s="23"/>
      <c r="AA57" s="23"/>
      <c r="AB57" s="23"/>
      <c r="AC57" s="23"/>
      <c r="AD57" s="24"/>
    </row>
    <row r="58" spans="1:30" ht="15" customHeight="1">
      <c r="A58" s="209"/>
      <c r="B58" s="210"/>
      <c r="C58" s="190"/>
      <c r="D58" s="205"/>
      <c r="E58" s="113" t="s">
        <v>130</v>
      </c>
      <c r="F58" s="57"/>
      <c r="G58" s="33"/>
      <c r="H58" s="33"/>
      <c r="I58" s="33"/>
      <c r="J58" s="33"/>
      <c r="K58" s="23"/>
      <c r="L58" s="23"/>
      <c r="M58" s="23"/>
      <c r="N58" s="23"/>
      <c r="O58" s="49"/>
      <c r="P58" s="49"/>
      <c r="Q58" s="48"/>
      <c r="R58" s="47"/>
      <c r="S58" s="57"/>
      <c r="T58" s="33"/>
      <c r="U58" s="33"/>
      <c r="V58" s="33"/>
      <c r="W58" s="33"/>
      <c r="X58" s="23"/>
      <c r="Y58" s="23"/>
      <c r="Z58" s="23"/>
      <c r="AA58" s="23"/>
      <c r="AB58" s="23"/>
      <c r="AC58" s="23"/>
      <c r="AD58" s="24"/>
    </row>
    <row r="59" spans="1:30" ht="15" customHeight="1">
      <c r="A59" s="209"/>
      <c r="B59" s="210"/>
      <c r="C59" s="190"/>
      <c r="D59" s="205"/>
      <c r="E59" s="113" t="s">
        <v>131</v>
      </c>
      <c r="F59" s="57"/>
      <c r="G59" s="33"/>
      <c r="H59" s="33"/>
      <c r="I59" s="33"/>
      <c r="J59" s="33"/>
      <c r="K59" s="23"/>
      <c r="L59" s="23"/>
      <c r="M59" s="23"/>
      <c r="N59" s="23"/>
      <c r="O59" s="49"/>
      <c r="P59" s="49"/>
      <c r="Q59" s="48"/>
      <c r="R59" s="47"/>
      <c r="S59" s="57"/>
      <c r="T59" s="33"/>
      <c r="U59" s="33"/>
      <c r="V59" s="33"/>
      <c r="W59" s="33"/>
      <c r="X59" s="23"/>
      <c r="Y59" s="23"/>
      <c r="Z59" s="23"/>
      <c r="AA59" s="23"/>
      <c r="AB59" s="23"/>
      <c r="AC59" s="23"/>
      <c r="AD59" s="24"/>
    </row>
    <row r="60" spans="1:30" ht="15" customHeight="1">
      <c r="A60" s="209"/>
      <c r="B60" s="210"/>
      <c r="C60" s="190" t="s">
        <v>133</v>
      </c>
      <c r="D60" s="205" t="s">
        <v>123</v>
      </c>
      <c r="E60" s="113" t="s">
        <v>124</v>
      </c>
      <c r="F60" s="57"/>
      <c r="G60" s="33"/>
      <c r="H60" s="33"/>
      <c r="I60" s="33"/>
      <c r="J60" s="33"/>
      <c r="K60" s="23"/>
      <c r="L60" s="23"/>
      <c r="M60" s="23"/>
      <c r="N60" s="23"/>
      <c r="O60" s="49"/>
      <c r="P60" s="49"/>
      <c r="Q60" s="48"/>
      <c r="R60" s="47"/>
      <c r="S60" s="57"/>
      <c r="T60" s="33"/>
      <c r="U60" s="33"/>
      <c r="V60" s="33"/>
      <c r="W60" s="33"/>
      <c r="X60" s="23"/>
      <c r="Y60" s="23"/>
      <c r="Z60" s="23"/>
      <c r="AA60" s="23"/>
      <c r="AB60" s="23"/>
      <c r="AC60" s="23"/>
      <c r="AD60" s="24"/>
    </row>
    <row r="61" spans="1:30" ht="15" customHeight="1">
      <c r="A61" s="209"/>
      <c r="B61" s="210"/>
      <c r="C61" s="190"/>
      <c r="D61" s="205"/>
      <c r="E61" s="113" t="s">
        <v>125</v>
      </c>
      <c r="F61" s="57"/>
      <c r="G61" s="33"/>
      <c r="H61" s="33"/>
      <c r="I61" s="33"/>
      <c r="J61" s="33"/>
      <c r="K61" s="23"/>
      <c r="L61" s="23"/>
      <c r="M61" s="23"/>
      <c r="N61" s="23"/>
      <c r="O61" s="49"/>
      <c r="P61" s="49"/>
      <c r="Q61" s="48"/>
      <c r="R61" s="47"/>
      <c r="S61" s="57"/>
      <c r="T61" s="33"/>
      <c r="U61" s="33"/>
      <c r="V61" s="33"/>
      <c r="W61" s="33"/>
      <c r="X61" s="23"/>
      <c r="Y61" s="23"/>
      <c r="Z61" s="23"/>
      <c r="AA61" s="23"/>
      <c r="AB61" s="23"/>
      <c r="AC61" s="23"/>
      <c r="AD61" s="24"/>
    </row>
    <row r="62" spans="1:30" ht="15" customHeight="1">
      <c r="A62" s="209"/>
      <c r="B62" s="210"/>
      <c r="C62" s="190"/>
      <c r="D62" s="205"/>
      <c r="E62" s="113" t="s">
        <v>126</v>
      </c>
      <c r="F62" s="57"/>
      <c r="G62" s="33"/>
      <c r="H62" s="33"/>
      <c r="I62" s="33"/>
      <c r="J62" s="33"/>
      <c r="K62" s="23"/>
      <c r="L62" s="23"/>
      <c r="M62" s="23"/>
      <c r="N62" s="23"/>
      <c r="O62" s="49"/>
      <c r="P62" s="49"/>
      <c r="Q62" s="48"/>
      <c r="R62" s="47"/>
      <c r="S62" s="57"/>
      <c r="T62" s="33"/>
      <c r="U62" s="33"/>
      <c r="V62" s="33"/>
      <c r="W62" s="33"/>
      <c r="X62" s="23"/>
      <c r="Y62" s="23"/>
      <c r="Z62" s="23"/>
      <c r="AA62" s="23"/>
      <c r="AB62" s="23"/>
      <c r="AC62" s="23"/>
      <c r="AD62" s="24"/>
    </row>
    <row r="63" spans="1:30" ht="15" customHeight="1">
      <c r="A63" s="209"/>
      <c r="B63" s="210"/>
      <c r="C63" s="190"/>
      <c r="D63" s="205"/>
      <c r="E63" s="113" t="s">
        <v>127</v>
      </c>
      <c r="F63" s="57"/>
      <c r="G63" s="33"/>
      <c r="H63" s="33"/>
      <c r="I63" s="33"/>
      <c r="J63" s="33"/>
      <c r="K63" s="23"/>
      <c r="L63" s="23"/>
      <c r="M63" s="23"/>
      <c r="N63" s="23"/>
      <c r="O63" s="49"/>
      <c r="P63" s="49"/>
      <c r="Q63" s="48"/>
      <c r="R63" s="47"/>
      <c r="S63" s="57"/>
      <c r="T63" s="33"/>
      <c r="U63" s="33"/>
      <c r="V63" s="33"/>
      <c r="W63" s="33"/>
      <c r="X63" s="23"/>
      <c r="Y63" s="23"/>
      <c r="Z63" s="23"/>
      <c r="AA63" s="23"/>
      <c r="AB63" s="23"/>
      <c r="AC63" s="23"/>
      <c r="AD63" s="24"/>
    </row>
    <row r="64" spans="1:30" ht="15" customHeight="1">
      <c r="A64" s="209"/>
      <c r="B64" s="210"/>
      <c r="C64" s="190"/>
      <c r="D64" s="205"/>
      <c r="E64" s="112" t="s">
        <v>128</v>
      </c>
      <c r="F64" s="60"/>
      <c r="G64" s="59"/>
      <c r="H64" s="59"/>
      <c r="I64" s="59"/>
      <c r="J64" s="59"/>
      <c r="K64" s="23"/>
      <c r="L64" s="23"/>
      <c r="M64" s="23"/>
      <c r="N64" s="23"/>
      <c r="O64" s="49"/>
      <c r="P64" s="49"/>
      <c r="Q64" s="48"/>
      <c r="R64" s="47"/>
      <c r="S64" s="60"/>
      <c r="T64" s="59"/>
      <c r="U64" s="59"/>
      <c r="V64" s="59"/>
      <c r="W64" s="59"/>
      <c r="X64" s="23"/>
      <c r="Y64" s="23"/>
      <c r="Z64" s="23"/>
      <c r="AA64" s="23"/>
      <c r="AB64" s="23"/>
      <c r="AC64" s="23"/>
      <c r="AD64" s="24"/>
    </row>
    <row r="65" spans="1:30" ht="15.75" customHeight="1">
      <c r="A65" s="209"/>
      <c r="B65" s="210"/>
      <c r="C65" s="190"/>
      <c r="D65" s="205"/>
      <c r="E65" s="112" t="s">
        <v>129</v>
      </c>
      <c r="F65" s="62"/>
      <c r="G65" s="23"/>
      <c r="H65" s="23"/>
      <c r="I65" s="23"/>
      <c r="J65" s="23"/>
      <c r="K65" s="23"/>
      <c r="L65" s="23"/>
      <c r="M65" s="23"/>
      <c r="N65" s="23"/>
      <c r="O65" s="49"/>
      <c r="P65" s="49"/>
      <c r="Q65" s="48"/>
      <c r="R65" s="47"/>
      <c r="S65" s="6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</row>
    <row r="66" spans="1:30" ht="15.75" customHeight="1">
      <c r="A66" s="209"/>
      <c r="B66" s="210"/>
      <c r="C66" s="190"/>
      <c r="D66" s="205"/>
      <c r="E66" s="113" t="s">
        <v>130</v>
      </c>
      <c r="F66" s="62"/>
      <c r="G66" s="23"/>
      <c r="H66" s="23"/>
      <c r="I66" s="23"/>
      <c r="J66" s="23"/>
      <c r="K66" s="23"/>
      <c r="L66" s="23"/>
      <c r="M66" s="23"/>
      <c r="N66" s="23"/>
      <c r="O66" s="49"/>
      <c r="P66" s="49"/>
      <c r="Q66" s="48"/>
      <c r="R66" s="47"/>
      <c r="S66" s="6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4"/>
    </row>
    <row r="67" spans="1:30" ht="15.75" customHeight="1">
      <c r="A67" s="209"/>
      <c r="B67" s="210"/>
      <c r="C67" s="190"/>
      <c r="D67" s="205"/>
      <c r="E67" s="113" t="s">
        <v>131</v>
      </c>
      <c r="F67" s="62"/>
      <c r="G67" s="23"/>
      <c r="H67" s="23"/>
      <c r="I67" s="23"/>
      <c r="J67" s="23"/>
      <c r="K67" s="23"/>
      <c r="L67" s="23"/>
      <c r="M67" s="23"/>
      <c r="N67" s="23"/>
      <c r="O67" s="49"/>
      <c r="P67" s="49"/>
      <c r="Q67" s="48"/>
      <c r="R67" s="47"/>
      <c r="S67" s="6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/>
    </row>
    <row r="68" spans="1:30" ht="15.75" customHeight="1">
      <c r="A68" s="209"/>
      <c r="B68" s="210"/>
      <c r="C68" s="190"/>
      <c r="D68" s="205" t="s">
        <v>132</v>
      </c>
      <c r="E68" s="113" t="s">
        <v>124</v>
      </c>
      <c r="F68" s="62"/>
      <c r="G68" s="23"/>
      <c r="H68" s="23"/>
      <c r="I68" s="23"/>
      <c r="J68" s="23"/>
      <c r="K68" s="23"/>
      <c r="L68" s="23"/>
      <c r="M68" s="23"/>
      <c r="N68" s="23"/>
      <c r="O68" s="49"/>
      <c r="P68" s="49"/>
      <c r="Q68" s="48"/>
      <c r="R68" s="47"/>
      <c r="S68" s="6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/>
    </row>
    <row r="69" spans="1:30" ht="15.75" customHeight="1">
      <c r="A69" s="209"/>
      <c r="B69" s="210"/>
      <c r="C69" s="190"/>
      <c r="D69" s="205"/>
      <c r="E69" s="113" t="s">
        <v>125</v>
      </c>
      <c r="F69" s="62"/>
      <c r="G69" s="23"/>
      <c r="H69" s="23"/>
      <c r="I69" s="23"/>
      <c r="J69" s="23"/>
      <c r="K69" s="23"/>
      <c r="L69" s="23"/>
      <c r="M69" s="23"/>
      <c r="N69" s="23"/>
      <c r="O69" s="49"/>
      <c r="P69" s="49"/>
      <c r="Q69" s="48"/>
      <c r="R69" s="47"/>
      <c r="S69" s="6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/>
    </row>
    <row r="70" spans="1:30" ht="15" customHeight="1">
      <c r="A70" s="209"/>
      <c r="B70" s="210"/>
      <c r="C70" s="190"/>
      <c r="D70" s="205"/>
      <c r="E70" s="113" t="s">
        <v>126</v>
      </c>
      <c r="F70" s="62"/>
      <c r="G70" s="23"/>
      <c r="H70" s="23"/>
      <c r="I70" s="23"/>
      <c r="J70" s="23"/>
      <c r="K70" s="23"/>
      <c r="L70" s="23"/>
      <c r="M70" s="23"/>
      <c r="N70" s="23"/>
      <c r="O70" s="49"/>
      <c r="P70" s="49"/>
      <c r="Q70" s="48"/>
      <c r="R70" s="47"/>
      <c r="S70" s="6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</row>
    <row r="71" spans="1:30" ht="15" customHeight="1">
      <c r="A71" s="209"/>
      <c r="B71" s="210"/>
      <c r="C71" s="190"/>
      <c r="D71" s="205"/>
      <c r="E71" s="113" t="s">
        <v>127</v>
      </c>
      <c r="F71" s="62"/>
      <c r="G71" s="23"/>
      <c r="H71" s="23"/>
      <c r="I71" s="23"/>
      <c r="J71" s="23"/>
      <c r="K71" s="23"/>
      <c r="L71" s="23"/>
      <c r="M71" s="23"/>
      <c r="N71" s="23"/>
      <c r="O71" s="49"/>
      <c r="P71" s="49"/>
      <c r="Q71" s="48"/>
      <c r="R71" s="47"/>
      <c r="S71" s="6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</row>
    <row r="72" spans="1:30" ht="15" customHeight="1">
      <c r="A72" s="209"/>
      <c r="B72" s="210"/>
      <c r="C72" s="190"/>
      <c r="D72" s="205"/>
      <c r="E72" s="112" t="s">
        <v>128</v>
      </c>
      <c r="F72" s="62"/>
      <c r="G72" s="23"/>
      <c r="H72" s="23"/>
      <c r="I72" s="23"/>
      <c r="J72" s="23"/>
      <c r="K72" s="23"/>
      <c r="L72" s="23"/>
      <c r="M72" s="23"/>
      <c r="N72" s="23"/>
      <c r="O72" s="49"/>
      <c r="P72" s="49"/>
      <c r="Q72" s="48"/>
      <c r="R72" s="47"/>
      <c r="S72" s="6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/>
    </row>
    <row r="73" spans="1:30" ht="15" customHeight="1">
      <c r="A73" s="209"/>
      <c r="B73" s="210"/>
      <c r="C73" s="190"/>
      <c r="D73" s="205"/>
      <c r="E73" s="112" t="s">
        <v>129</v>
      </c>
      <c r="F73" s="62"/>
      <c r="G73" s="23"/>
      <c r="H73" s="23"/>
      <c r="I73" s="23"/>
      <c r="J73" s="23"/>
      <c r="K73" s="23"/>
      <c r="L73" s="23"/>
      <c r="M73" s="23"/>
      <c r="N73" s="23"/>
      <c r="O73" s="49"/>
      <c r="P73" s="49"/>
      <c r="Q73" s="48"/>
      <c r="R73" s="47"/>
      <c r="S73" s="6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/>
    </row>
    <row r="74" spans="1:30" ht="15" customHeight="1">
      <c r="A74" s="209"/>
      <c r="B74" s="210"/>
      <c r="C74" s="190"/>
      <c r="D74" s="205"/>
      <c r="E74" s="113" t="s">
        <v>130</v>
      </c>
      <c r="F74" s="62"/>
      <c r="G74" s="23"/>
      <c r="H74" s="23"/>
      <c r="I74" s="23"/>
      <c r="J74" s="23"/>
      <c r="K74" s="23"/>
      <c r="L74" s="23"/>
      <c r="M74" s="23"/>
      <c r="N74" s="23"/>
      <c r="O74" s="49"/>
      <c r="P74" s="49"/>
      <c r="Q74" s="48"/>
      <c r="R74" s="47"/>
      <c r="S74" s="6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4"/>
    </row>
    <row r="75" spans="1:30" ht="15.75" customHeight="1">
      <c r="A75" s="209"/>
      <c r="B75" s="210"/>
      <c r="C75" s="190"/>
      <c r="D75" s="205"/>
      <c r="E75" s="113" t="s">
        <v>131</v>
      </c>
      <c r="F75" s="62"/>
      <c r="G75" s="23"/>
      <c r="H75" s="23"/>
      <c r="I75" s="23"/>
      <c r="J75" s="23"/>
      <c r="K75" s="23"/>
      <c r="L75" s="23"/>
      <c r="M75" s="23"/>
      <c r="N75" s="23"/>
      <c r="O75" s="49"/>
      <c r="P75" s="49"/>
      <c r="Q75" s="48"/>
      <c r="R75" s="47"/>
      <c r="S75" s="6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4"/>
    </row>
    <row r="76" spans="1:30" ht="15" customHeight="1">
      <c r="A76" s="209" t="s">
        <v>134</v>
      </c>
      <c r="B76" s="210" t="s">
        <v>121</v>
      </c>
      <c r="C76" s="190" t="s">
        <v>122</v>
      </c>
      <c r="D76" s="205" t="s">
        <v>123</v>
      </c>
      <c r="E76" s="113" t="s">
        <v>124</v>
      </c>
      <c r="F76" s="62"/>
      <c r="G76" s="23"/>
      <c r="H76" s="23"/>
      <c r="I76" s="23"/>
      <c r="J76" s="23"/>
      <c r="K76" s="23"/>
      <c r="L76" s="23"/>
      <c r="M76" s="23"/>
      <c r="N76" s="23"/>
      <c r="O76" s="49"/>
      <c r="P76" s="49"/>
      <c r="Q76" s="48"/>
      <c r="R76" s="47"/>
      <c r="S76" s="6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4"/>
    </row>
    <row r="77" spans="1:30" ht="15" customHeight="1">
      <c r="A77" s="209"/>
      <c r="B77" s="210"/>
      <c r="C77" s="190"/>
      <c r="D77" s="205"/>
      <c r="E77" s="113" t="s">
        <v>125</v>
      </c>
      <c r="F77" s="62"/>
      <c r="G77" s="23"/>
      <c r="H77" s="23"/>
      <c r="I77" s="23"/>
      <c r="J77" s="23"/>
      <c r="K77" s="23"/>
      <c r="L77" s="23"/>
      <c r="M77" s="23"/>
      <c r="N77" s="23"/>
      <c r="O77" s="49"/>
      <c r="P77" s="49"/>
      <c r="Q77" s="48"/>
      <c r="R77" s="47"/>
      <c r="S77" s="6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</row>
    <row r="78" spans="1:30" ht="15" customHeight="1">
      <c r="A78" s="209"/>
      <c r="B78" s="210"/>
      <c r="C78" s="190"/>
      <c r="D78" s="205"/>
      <c r="E78" s="113" t="s">
        <v>126</v>
      </c>
      <c r="F78" s="62"/>
      <c r="G78" s="23"/>
      <c r="H78" s="23"/>
      <c r="I78" s="23"/>
      <c r="J78" s="23"/>
      <c r="K78" s="23"/>
      <c r="L78" s="23"/>
      <c r="M78" s="23"/>
      <c r="N78" s="23"/>
      <c r="O78" s="49"/>
      <c r="P78" s="49"/>
      <c r="Q78" s="48"/>
      <c r="R78" s="47"/>
      <c r="S78" s="6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4"/>
    </row>
    <row r="79" spans="1:30" ht="15" customHeight="1">
      <c r="A79" s="209"/>
      <c r="B79" s="210"/>
      <c r="C79" s="190"/>
      <c r="D79" s="205"/>
      <c r="E79" s="113" t="s">
        <v>127</v>
      </c>
      <c r="F79" s="62"/>
      <c r="G79" s="23"/>
      <c r="H79" s="23"/>
      <c r="I79" s="23"/>
      <c r="J79" s="23"/>
      <c r="K79" s="23"/>
      <c r="L79" s="23"/>
      <c r="M79" s="23"/>
      <c r="N79" s="23"/>
      <c r="O79" s="49"/>
      <c r="P79" s="49"/>
      <c r="Q79" s="48"/>
      <c r="R79" s="47"/>
      <c r="S79" s="6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4"/>
    </row>
    <row r="80" spans="1:30" ht="15" customHeight="1">
      <c r="A80" s="209"/>
      <c r="B80" s="210"/>
      <c r="C80" s="190"/>
      <c r="D80" s="205"/>
      <c r="E80" s="112" t="s">
        <v>128</v>
      </c>
      <c r="F80" s="62"/>
      <c r="G80" s="23"/>
      <c r="H80" s="23"/>
      <c r="I80" s="23"/>
      <c r="J80" s="23"/>
      <c r="K80" s="23"/>
      <c r="L80" s="23"/>
      <c r="M80" s="23"/>
      <c r="N80" s="23"/>
      <c r="O80" s="49"/>
      <c r="P80" s="49"/>
      <c r="Q80" s="48"/>
      <c r="R80" s="47"/>
      <c r="S80" s="6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4"/>
    </row>
    <row r="81" spans="1:30" ht="15.75" customHeight="1">
      <c r="A81" s="209"/>
      <c r="B81" s="210"/>
      <c r="C81" s="190"/>
      <c r="D81" s="205"/>
      <c r="E81" s="112" t="s">
        <v>129</v>
      </c>
      <c r="F81" s="62"/>
      <c r="G81" s="23"/>
      <c r="H81" s="23"/>
      <c r="I81" s="23"/>
      <c r="J81" s="23"/>
      <c r="K81" s="23"/>
      <c r="L81" s="23"/>
      <c r="M81" s="23"/>
      <c r="N81" s="23"/>
      <c r="O81" s="49"/>
      <c r="P81" s="49"/>
      <c r="Q81" s="48"/>
      <c r="R81" s="47"/>
      <c r="S81" s="6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</row>
    <row r="82" spans="1:30" ht="15" customHeight="1">
      <c r="A82" s="209"/>
      <c r="B82" s="210"/>
      <c r="C82" s="190"/>
      <c r="D82" s="205"/>
      <c r="E82" s="113" t="s">
        <v>130</v>
      </c>
      <c r="F82" s="62"/>
      <c r="G82" s="23"/>
      <c r="H82" s="23"/>
      <c r="I82" s="23"/>
      <c r="J82" s="23"/>
      <c r="K82" s="23"/>
      <c r="L82" s="23"/>
      <c r="M82" s="23"/>
      <c r="N82" s="23"/>
      <c r="O82" s="49"/>
      <c r="P82" s="49"/>
      <c r="Q82" s="48"/>
      <c r="R82" s="47"/>
      <c r="S82" s="6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4"/>
    </row>
    <row r="83" spans="1:30" ht="15" customHeight="1">
      <c r="A83" s="209"/>
      <c r="B83" s="210"/>
      <c r="C83" s="190"/>
      <c r="D83" s="205"/>
      <c r="E83" s="113" t="s">
        <v>131</v>
      </c>
      <c r="F83" s="62"/>
      <c r="G83" s="23"/>
      <c r="H83" s="23"/>
      <c r="I83" s="23"/>
      <c r="J83" s="23"/>
      <c r="K83" s="23"/>
      <c r="L83" s="23"/>
      <c r="M83" s="23"/>
      <c r="N83" s="23"/>
      <c r="O83" s="49"/>
      <c r="P83" s="49"/>
      <c r="Q83" s="48"/>
      <c r="R83" s="47"/>
      <c r="S83" s="6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/>
    </row>
    <row r="84" spans="1:30" ht="15" customHeight="1">
      <c r="A84" s="209"/>
      <c r="B84" s="210"/>
      <c r="C84" s="190"/>
      <c r="D84" s="205" t="s">
        <v>132</v>
      </c>
      <c r="E84" s="113" t="s">
        <v>124</v>
      </c>
      <c r="F84" s="62"/>
      <c r="G84" s="23"/>
      <c r="H84" s="23"/>
      <c r="I84" s="23"/>
      <c r="J84" s="23"/>
      <c r="K84" s="23"/>
      <c r="L84" s="23"/>
      <c r="M84" s="23"/>
      <c r="N84" s="23"/>
      <c r="O84" s="49"/>
      <c r="P84" s="49"/>
      <c r="Q84" s="48"/>
      <c r="R84" s="47"/>
      <c r="S84" s="6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4"/>
    </row>
    <row r="85" spans="1:30" ht="15" customHeight="1">
      <c r="A85" s="209"/>
      <c r="B85" s="210"/>
      <c r="C85" s="190"/>
      <c r="D85" s="205"/>
      <c r="E85" s="113" t="s">
        <v>125</v>
      </c>
      <c r="F85" s="62"/>
      <c r="G85" s="23"/>
      <c r="H85" s="23"/>
      <c r="I85" s="23"/>
      <c r="J85" s="23"/>
      <c r="K85" s="23"/>
      <c r="L85" s="23"/>
      <c r="M85" s="23"/>
      <c r="N85" s="23"/>
      <c r="O85" s="49"/>
      <c r="P85" s="49"/>
      <c r="Q85" s="48"/>
      <c r="R85" s="47"/>
      <c r="S85" s="6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</row>
    <row r="86" spans="1:30" ht="15" customHeight="1">
      <c r="A86" s="209"/>
      <c r="B86" s="210"/>
      <c r="C86" s="190"/>
      <c r="D86" s="205"/>
      <c r="E86" s="113" t="s">
        <v>126</v>
      </c>
      <c r="F86" s="62"/>
      <c r="G86" s="23"/>
      <c r="H86" s="23"/>
      <c r="I86" s="23"/>
      <c r="J86" s="23"/>
      <c r="K86" s="23"/>
      <c r="L86" s="23"/>
      <c r="M86" s="23"/>
      <c r="N86" s="23"/>
      <c r="O86" s="49"/>
      <c r="P86" s="49"/>
      <c r="Q86" s="48"/>
      <c r="R86" s="47"/>
      <c r="S86" s="6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4"/>
    </row>
    <row r="87" spans="1:30" ht="15" customHeight="1">
      <c r="A87" s="209"/>
      <c r="B87" s="210"/>
      <c r="C87" s="190"/>
      <c r="D87" s="205"/>
      <c r="E87" s="113" t="s">
        <v>127</v>
      </c>
      <c r="F87" s="62"/>
      <c r="G87" s="23"/>
      <c r="H87" s="23"/>
      <c r="I87" s="23"/>
      <c r="J87" s="23"/>
      <c r="K87" s="23"/>
      <c r="L87" s="23"/>
      <c r="M87" s="23"/>
      <c r="N87" s="23"/>
      <c r="O87" s="49"/>
      <c r="P87" s="49"/>
      <c r="Q87" s="48"/>
      <c r="R87" s="47"/>
      <c r="S87" s="6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</row>
    <row r="88" spans="1:30" ht="15" customHeight="1">
      <c r="A88" s="209"/>
      <c r="B88" s="210"/>
      <c r="C88" s="190"/>
      <c r="D88" s="205"/>
      <c r="E88" s="112" t="s">
        <v>128</v>
      </c>
      <c r="F88" s="62"/>
      <c r="G88" s="23"/>
      <c r="H88" s="23"/>
      <c r="I88" s="23"/>
      <c r="J88" s="23"/>
      <c r="K88" s="23"/>
      <c r="L88" s="23"/>
      <c r="M88" s="23"/>
      <c r="N88" s="23"/>
      <c r="O88" s="49"/>
      <c r="P88" s="49"/>
      <c r="Q88" s="48"/>
      <c r="R88" s="47"/>
      <c r="S88" s="6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4"/>
    </row>
    <row r="89" spans="1:30" ht="15" customHeight="1">
      <c r="A89" s="209"/>
      <c r="B89" s="210"/>
      <c r="C89" s="190"/>
      <c r="D89" s="205"/>
      <c r="E89" s="112" t="s">
        <v>129</v>
      </c>
      <c r="F89" s="62"/>
      <c r="G89" s="23"/>
      <c r="H89" s="23"/>
      <c r="I89" s="23"/>
      <c r="J89" s="23"/>
      <c r="K89" s="23"/>
      <c r="L89" s="23"/>
      <c r="M89" s="23"/>
      <c r="N89" s="23"/>
      <c r="O89" s="49"/>
      <c r="P89" s="49"/>
      <c r="Q89" s="48"/>
      <c r="R89" s="47"/>
      <c r="S89" s="6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4"/>
    </row>
    <row r="90" spans="1:30" ht="15" customHeight="1">
      <c r="A90" s="209"/>
      <c r="B90" s="210"/>
      <c r="C90" s="190"/>
      <c r="D90" s="205"/>
      <c r="E90" s="113" t="s">
        <v>130</v>
      </c>
      <c r="F90" s="62"/>
      <c r="G90" s="23"/>
      <c r="H90" s="23"/>
      <c r="I90" s="23"/>
      <c r="J90" s="23"/>
      <c r="K90" s="23"/>
      <c r="L90" s="23"/>
      <c r="M90" s="23"/>
      <c r="N90" s="23"/>
      <c r="O90" s="49"/>
      <c r="P90" s="49"/>
      <c r="Q90" s="48"/>
      <c r="R90" s="47"/>
      <c r="S90" s="6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4"/>
    </row>
    <row r="91" spans="1:30" ht="15" customHeight="1">
      <c r="A91" s="209"/>
      <c r="B91" s="210"/>
      <c r="C91" s="190"/>
      <c r="D91" s="205"/>
      <c r="E91" s="113" t="s">
        <v>131</v>
      </c>
      <c r="F91" s="62"/>
      <c r="G91" s="23"/>
      <c r="H91" s="23"/>
      <c r="I91" s="23"/>
      <c r="J91" s="23"/>
      <c r="K91" s="23"/>
      <c r="L91" s="23"/>
      <c r="M91" s="23"/>
      <c r="N91" s="23"/>
      <c r="O91" s="49"/>
      <c r="P91" s="49"/>
      <c r="Q91" s="48"/>
      <c r="R91" s="47"/>
      <c r="S91" s="6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4"/>
    </row>
    <row r="92" spans="1:30" ht="15" customHeight="1">
      <c r="A92" s="209"/>
      <c r="B92" s="210"/>
      <c r="C92" s="190"/>
      <c r="D92" s="205" t="s">
        <v>123</v>
      </c>
      <c r="E92" s="113" t="s">
        <v>124</v>
      </c>
      <c r="F92" s="62"/>
      <c r="G92" s="23"/>
      <c r="H92" s="23"/>
      <c r="I92" s="23"/>
      <c r="J92" s="23"/>
      <c r="K92" s="23"/>
      <c r="L92" s="23"/>
      <c r="M92" s="23"/>
      <c r="N92" s="23"/>
      <c r="O92" s="49"/>
      <c r="P92" s="49"/>
      <c r="Q92" s="48"/>
      <c r="R92" s="47"/>
      <c r="S92" s="6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4"/>
    </row>
    <row r="93" spans="1:30" ht="15" customHeight="1">
      <c r="A93" s="209"/>
      <c r="B93" s="210"/>
      <c r="C93" s="190"/>
      <c r="D93" s="205"/>
      <c r="E93" s="113" t="s">
        <v>125</v>
      </c>
      <c r="F93" s="62"/>
      <c r="G93" s="23"/>
      <c r="H93" s="23"/>
      <c r="I93" s="23"/>
      <c r="J93" s="23"/>
      <c r="K93" s="23"/>
      <c r="L93" s="23"/>
      <c r="M93" s="23"/>
      <c r="N93" s="23"/>
      <c r="O93" s="49"/>
      <c r="P93" s="49"/>
      <c r="Q93" s="48"/>
      <c r="R93" s="47"/>
      <c r="S93" s="6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4"/>
    </row>
    <row r="94" spans="1:30" ht="15" customHeight="1">
      <c r="A94" s="209"/>
      <c r="B94" s="210"/>
      <c r="C94" s="190"/>
      <c r="D94" s="205"/>
      <c r="E94" s="113" t="s">
        <v>126</v>
      </c>
      <c r="F94" s="62"/>
      <c r="G94" s="23"/>
      <c r="H94" s="23"/>
      <c r="I94" s="23"/>
      <c r="J94" s="23"/>
      <c r="K94" s="23"/>
      <c r="L94" s="23"/>
      <c r="M94" s="23"/>
      <c r="N94" s="23"/>
      <c r="O94" s="49"/>
      <c r="P94" s="49"/>
      <c r="Q94" s="48"/>
      <c r="R94" s="47"/>
      <c r="S94" s="62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4"/>
    </row>
    <row r="95" spans="1:30" ht="15.75" customHeight="1">
      <c r="A95" s="209"/>
      <c r="B95" s="210"/>
      <c r="C95" s="190"/>
      <c r="D95" s="205"/>
      <c r="E95" s="113" t="s">
        <v>127</v>
      </c>
      <c r="F95" s="62"/>
      <c r="G95" s="23"/>
      <c r="H95" s="23"/>
      <c r="I95" s="23"/>
      <c r="J95" s="23"/>
      <c r="K95" s="23"/>
      <c r="L95" s="23"/>
      <c r="M95" s="23"/>
      <c r="N95" s="23"/>
      <c r="O95" s="49"/>
      <c r="P95" s="49"/>
      <c r="Q95" s="48"/>
      <c r="R95" s="47"/>
      <c r="S95" s="62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4"/>
    </row>
    <row r="96" spans="1:30" ht="15" customHeight="1">
      <c r="A96" s="209"/>
      <c r="B96" s="210"/>
      <c r="C96" s="190" t="s">
        <v>133</v>
      </c>
      <c r="D96" s="205"/>
      <c r="E96" s="112" t="s">
        <v>128</v>
      </c>
      <c r="F96" s="62"/>
      <c r="G96" s="23"/>
      <c r="H96" s="23"/>
      <c r="I96" s="23"/>
      <c r="J96" s="23"/>
      <c r="K96" s="23"/>
      <c r="L96" s="23"/>
      <c r="M96" s="23"/>
      <c r="N96" s="23"/>
      <c r="O96" s="49"/>
      <c r="P96" s="49"/>
      <c r="Q96" s="48"/>
      <c r="R96" s="47"/>
      <c r="S96" s="62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4"/>
    </row>
    <row r="97" spans="1:30" ht="15" customHeight="1">
      <c r="A97" s="209"/>
      <c r="B97" s="210"/>
      <c r="C97" s="190"/>
      <c r="D97" s="205"/>
      <c r="E97" s="112" t="s">
        <v>129</v>
      </c>
      <c r="F97" s="62"/>
      <c r="G97" s="23"/>
      <c r="H97" s="23"/>
      <c r="I97" s="23"/>
      <c r="J97" s="23"/>
      <c r="K97" s="23"/>
      <c r="L97" s="23"/>
      <c r="M97" s="23"/>
      <c r="N97" s="23"/>
      <c r="O97" s="49"/>
      <c r="P97" s="49"/>
      <c r="Q97" s="48"/>
      <c r="R97" s="47"/>
      <c r="S97" s="62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4"/>
    </row>
    <row r="98" spans="1:30" ht="15" customHeight="1">
      <c r="A98" s="209"/>
      <c r="B98" s="210"/>
      <c r="C98" s="190"/>
      <c r="D98" s="205"/>
      <c r="E98" s="113" t="s">
        <v>130</v>
      </c>
      <c r="F98" s="62"/>
      <c r="G98" s="23"/>
      <c r="H98" s="23"/>
      <c r="I98" s="23"/>
      <c r="J98" s="23"/>
      <c r="K98" s="23"/>
      <c r="L98" s="23"/>
      <c r="M98" s="23"/>
      <c r="N98" s="23"/>
      <c r="O98" s="49"/>
      <c r="P98" s="49"/>
      <c r="Q98" s="48"/>
      <c r="R98" s="47"/>
      <c r="S98" s="6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4"/>
    </row>
    <row r="99" spans="1:30" ht="15" customHeight="1">
      <c r="A99" s="209"/>
      <c r="B99" s="210"/>
      <c r="C99" s="190"/>
      <c r="D99" s="205"/>
      <c r="E99" s="113" t="s">
        <v>131</v>
      </c>
      <c r="F99" s="108"/>
      <c r="G99" s="105"/>
      <c r="H99" s="105"/>
      <c r="I99" s="105"/>
      <c r="J99" s="105"/>
      <c r="K99" s="105"/>
      <c r="L99" s="105"/>
      <c r="M99" s="105"/>
      <c r="N99" s="105"/>
      <c r="O99" s="106"/>
      <c r="P99" s="106"/>
      <c r="Q99" s="107"/>
      <c r="R99" s="47"/>
      <c r="S99" s="108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9"/>
    </row>
    <row r="100" spans="1:30" ht="15" customHeight="1">
      <c r="A100" s="209"/>
      <c r="B100" s="210"/>
      <c r="C100" s="190"/>
      <c r="D100" s="205" t="s">
        <v>132</v>
      </c>
      <c r="E100" s="113" t="s">
        <v>124</v>
      </c>
      <c r="F100" s="62"/>
      <c r="G100" s="23"/>
      <c r="H100" s="23"/>
      <c r="I100" s="23"/>
      <c r="J100" s="23"/>
      <c r="K100" s="23"/>
      <c r="L100" s="23"/>
      <c r="M100" s="23"/>
      <c r="N100" s="23"/>
      <c r="O100" s="49"/>
      <c r="P100" s="49"/>
      <c r="Q100" s="48"/>
      <c r="R100" s="47"/>
      <c r="S100" s="62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</row>
    <row r="101" spans="1:30" ht="15.75" customHeight="1">
      <c r="A101" s="209"/>
      <c r="B101" s="210"/>
      <c r="C101" s="190"/>
      <c r="D101" s="205"/>
      <c r="E101" s="113" t="s">
        <v>125</v>
      </c>
      <c r="F101" s="62"/>
      <c r="G101" s="23"/>
      <c r="H101" s="23"/>
      <c r="I101" s="23"/>
      <c r="J101" s="23"/>
      <c r="K101" s="23"/>
      <c r="L101" s="23"/>
      <c r="M101" s="23"/>
      <c r="N101" s="23"/>
      <c r="O101" s="49"/>
      <c r="P101" s="49"/>
      <c r="Q101" s="48"/>
      <c r="R101" s="47"/>
      <c r="S101" s="6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</row>
    <row r="102" spans="1:30" ht="15" customHeight="1">
      <c r="A102" s="209"/>
      <c r="B102" s="210"/>
      <c r="C102" s="190"/>
      <c r="D102" s="205"/>
      <c r="E102" s="113" t="s">
        <v>126</v>
      </c>
      <c r="F102" s="62"/>
      <c r="G102" s="23"/>
      <c r="H102" s="23"/>
      <c r="I102" s="23"/>
      <c r="J102" s="23"/>
      <c r="K102" s="23"/>
      <c r="L102" s="23"/>
      <c r="M102" s="23"/>
      <c r="N102" s="23"/>
      <c r="O102" s="49"/>
      <c r="P102" s="49"/>
      <c r="Q102" s="48"/>
      <c r="R102" s="47"/>
      <c r="S102" s="6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</row>
    <row r="103" spans="1:30" ht="15" customHeight="1">
      <c r="A103" s="209"/>
      <c r="B103" s="210"/>
      <c r="C103" s="190"/>
      <c r="D103" s="205"/>
      <c r="E103" s="113" t="s">
        <v>127</v>
      </c>
      <c r="F103" s="62"/>
      <c r="G103" s="23"/>
      <c r="H103" s="23"/>
      <c r="I103" s="23"/>
      <c r="J103" s="23"/>
      <c r="K103" s="23"/>
      <c r="L103" s="23"/>
      <c r="M103" s="23"/>
      <c r="N103" s="23"/>
      <c r="O103" s="49"/>
      <c r="P103" s="49"/>
      <c r="Q103" s="48"/>
      <c r="R103" s="47"/>
      <c r="S103" s="62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</row>
    <row r="104" spans="1:30" ht="15" customHeight="1">
      <c r="A104" s="209"/>
      <c r="B104" s="210"/>
      <c r="C104" s="190"/>
      <c r="D104" s="205"/>
      <c r="E104" s="112" t="s">
        <v>128</v>
      </c>
      <c r="F104" s="62"/>
      <c r="G104" s="23"/>
      <c r="H104" s="23"/>
      <c r="I104" s="23"/>
      <c r="J104" s="23"/>
      <c r="K104" s="23"/>
      <c r="L104" s="23"/>
      <c r="M104" s="23"/>
      <c r="N104" s="23"/>
      <c r="O104" s="49"/>
      <c r="P104" s="49"/>
      <c r="Q104" s="48"/>
      <c r="R104" s="47"/>
      <c r="S104" s="62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</row>
    <row r="105" spans="1:30" ht="15" customHeight="1">
      <c r="A105" s="209"/>
      <c r="B105" s="210"/>
      <c r="C105" s="190"/>
      <c r="D105" s="205"/>
      <c r="E105" s="112" t="s">
        <v>129</v>
      </c>
      <c r="F105" s="62"/>
      <c r="G105" s="23"/>
      <c r="H105" s="23"/>
      <c r="I105" s="23"/>
      <c r="J105" s="23"/>
      <c r="K105" s="23"/>
      <c r="L105" s="23"/>
      <c r="M105" s="23"/>
      <c r="N105" s="23"/>
      <c r="O105" s="49"/>
      <c r="P105" s="49"/>
      <c r="Q105" s="48"/>
      <c r="R105" s="47"/>
      <c r="S105" s="62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</row>
    <row r="106" spans="1:30" ht="15" customHeight="1">
      <c r="A106" s="209"/>
      <c r="B106" s="210"/>
      <c r="C106" s="190"/>
      <c r="D106" s="205"/>
      <c r="E106" s="113" t="s">
        <v>130</v>
      </c>
      <c r="F106" s="117"/>
      <c r="G106" s="68"/>
      <c r="H106" s="68"/>
      <c r="I106" s="68"/>
      <c r="J106" s="68"/>
      <c r="K106" s="68"/>
      <c r="L106" s="68"/>
      <c r="M106" s="68"/>
      <c r="N106" s="68"/>
      <c r="O106" s="69"/>
      <c r="P106" s="69"/>
      <c r="Q106" s="118"/>
      <c r="R106" s="47"/>
      <c r="S106" s="117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90"/>
    </row>
    <row r="107" spans="1:30" ht="15.75" customHeight="1" thickBot="1">
      <c r="A107" s="211"/>
      <c r="B107" s="212"/>
      <c r="C107" s="213"/>
      <c r="D107" s="214"/>
      <c r="E107" s="115" t="s">
        <v>131</v>
      </c>
      <c r="F107" s="66"/>
      <c r="G107" s="28"/>
      <c r="H107" s="28"/>
      <c r="I107" s="28"/>
      <c r="J107" s="28"/>
      <c r="K107" s="28"/>
      <c r="L107" s="28"/>
      <c r="M107" s="28"/>
      <c r="N107" s="28"/>
      <c r="O107" s="64"/>
      <c r="P107" s="64"/>
      <c r="Q107" s="65"/>
      <c r="R107" s="47"/>
      <c r="S107" s="66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9"/>
    </row>
    <row r="109" spans="1:30" ht="24" customHeight="1" thickBot="1">
      <c r="A109" s="215" t="s">
        <v>135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</row>
    <row r="110" spans="2:30" ht="15.75" thickBot="1">
      <c r="B110" s="42"/>
      <c r="D110" s="103"/>
      <c r="E110" s="103"/>
      <c r="F110" s="198" t="s">
        <v>136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200"/>
      <c r="S110" s="198" t="s">
        <v>137</v>
      </c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200"/>
    </row>
    <row r="111" spans="1:30" ht="30" customHeight="1">
      <c r="A111" s="201" t="s">
        <v>112</v>
      </c>
      <c r="B111" s="204" t="s">
        <v>138</v>
      </c>
      <c r="C111" s="216" t="s">
        <v>139</v>
      </c>
      <c r="D111" s="217"/>
      <c r="E111" s="208" t="s">
        <v>116</v>
      </c>
      <c r="F111" s="201" t="s">
        <v>188</v>
      </c>
      <c r="G111" s="204"/>
      <c r="H111" s="204"/>
      <c r="I111" s="204" t="s">
        <v>189</v>
      </c>
      <c r="J111" s="204"/>
      <c r="K111" s="204"/>
      <c r="L111" s="204" t="s">
        <v>190</v>
      </c>
      <c r="M111" s="204"/>
      <c r="N111" s="204"/>
      <c r="O111" s="204" t="s">
        <v>119</v>
      </c>
      <c r="P111" s="204"/>
      <c r="Q111" s="208"/>
      <c r="S111" s="201" t="s">
        <v>188</v>
      </c>
      <c r="T111" s="204"/>
      <c r="U111" s="204"/>
      <c r="V111" s="204" t="s">
        <v>189</v>
      </c>
      <c r="W111" s="204"/>
      <c r="X111" s="204"/>
      <c r="Y111" s="204" t="s">
        <v>190</v>
      </c>
      <c r="Z111" s="204"/>
      <c r="AA111" s="204"/>
      <c r="AB111" s="204" t="s">
        <v>119</v>
      </c>
      <c r="AC111" s="204"/>
      <c r="AD111" s="208"/>
    </row>
    <row r="112" spans="1:30" ht="15" customHeight="1" thickBot="1">
      <c r="A112" s="202"/>
      <c r="B112" s="205"/>
      <c r="C112" s="218"/>
      <c r="D112" s="219"/>
      <c r="E112" s="220"/>
      <c r="F112" s="133">
        <f>$F$4</f>
        <v>2016</v>
      </c>
      <c r="G112" s="88">
        <f>$E$4</f>
        <v>2017</v>
      </c>
      <c r="H112" s="88">
        <f>$D$4</f>
        <v>2018</v>
      </c>
      <c r="I112" s="88">
        <f>$F$4</f>
        <v>2016</v>
      </c>
      <c r="J112" s="88">
        <f>$E$4</f>
        <v>2017</v>
      </c>
      <c r="K112" s="88">
        <f>$D$4</f>
        <v>2018</v>
      </c>
      <c r="L112" s="88">
        <f>$F$4</f>
        <v>2016</v>
      </c>
      <c r="M112" s="88">
        <f>$E$4</f>
        <v>2017</v>
      </c>
      <c r="N112" s="88">
        <f>$D$4</f>
        <v>2018</v>
      </c>
      <c r="O112" s="125">
        <f>$F$4</f>
        <v>2016</v>
      </c>
      <c r="P112" s="88">
        <f>$E$4</f>
        <v>2017</v>
      </c>
      <c r="Q112" s="89">
        <f>$D$4</f>
        <v>2018</v>
      </c>
      <c r="S112" s="133">
        <f>$F$4</f>
        <v>2016</v>
      </c>
      <c r="T112" s="88">
        <f>$E$4</f>
        <v>2017</v>
      </c>
      <c r="U112" s="88">
        <f>$D$4</f>
        <v>2018</v>
      </c>
      <c r="V112" s="88">
        <f>$F$4</f>
        <v>2016</v>
      </c>
      <c r="W112" s="88">
        <f>$E$4</f>
        <v>2017</v>
      </c>
      <c r="X112" s="88">
        <f>$D$4</f>
        <v>2018</v>
      </c>
      <c r="Y112" s="88">
        <f>$F$4</f>
        <v>2016</v>
      </c>
      <c r="Z112" s="88">
        <f>$E$4</f>
        <v>2017</v>
      </c>
      <c r="AA112" s="89">
        <f>$D$4</f>
        <v>2018</v>
      </c>
      <c r="AB112" s="88">
        <f>$F$4</f>
        <v>2016</v>
      </c>
      <c r="AC112" s="88">
        <f>$E$4</f>
        <v>2017</v>
      </c>
      <c r="AD112" s="89">
        <f>$D$4</f>
        <v>2018</v>
      </c>
    </row>
    <row r="113" spans="1:30" ht="30" customHeight="1">
      <c r="A113" s="221" t="s">
        <v>120</v>
      </c>
      <c r="B113" s="223" t="s">
        <v>140</v>
      </c>
      <c r="C113" s="225" t="s">
        <v>141</v>
      </c>
      <c r="D113" s="226"/>
      <c r="E113" s="17" t="s">
        <v>124</v>
      </c>
      <c r="F113" s="131"/>
      <c r="G113" s="93"/>
      <c r="H113" s="93"/>
      <c r="I113" s="93"/>
      <c r="J113" s="93"/>
      <c r="K113" s="93"/>
      <c r="L113" s="68"/>
      <c r="M113" s="68"/>
      <c r="N113" s="68"/>
      <c r="O113" s="70"/>
      <c r="P113" s="70"/>
      <c r="Q113" s="132"/>
      <c r="S113" s="131"/>
      <c r="T113" s="93"/>
      <c r="U113" s="93"/>
      <c r="V113" s="93"/>
      <c r="W113" s="93"/>
      <c r="X113" s="93"/>
      <c r="Y113" s="68"/>
      <c r="Z113" s="68"/>
      <c r="AA113" s="68"/>
      <c r="AB113" s="68"/>
      <c r="AC113" s="68"/>
      <c r="AD113" s="90"/>
    </row>
    <row r="114" spans="1:30" ht="15" customHeight="1">
      <c r="A114" s="222"/>
      <c r="B114" s="224"/>
      <c r="C114" s="227"/>
      <c r="D114" s="228"/>
      <c r="E114" s="17" t="s">
        <v>125</v>
      </c>
      <c r="F114" s="44"/>
      <c r="G114" s="43"/>
      <c r="H114" s="43"/>
      <c r="I114" s="43"/>
      <c r="J114" s="43"/>
      <c r="K114" s="43"/>
      <c r="L114" s="23"/>
      <c r="M114" s="23"/>
      <c r="N114" s="23"/>
      <c r="O114" s="71"/>
      <c r="P114" s="71"/>
      <c r="Q114" s="104"/>
      <c r="S114" s="44"/>
      <c r="T114" s="43"/>
      <c r="U114" s="43"/>
      <c r="V114" s="43"/>
      <c r="W114" s="43"/>
      <c r="X114" s="43"/>
      <c r="Y114" s="23"/>
      <c r="Z114" s="23"/>
      <c r="AA114" s="23"/>
      <c r="AB114" s="23"/>
      <c r="AC114" s="23"/>
      <c r="AD114" s="24"/>
    </row>
    <row r="115" spans="1:30" ht="15" customHeight="1">
      <c r="A115" s="222"/>
      <c r="B115" s="224"/>
      <c r="C115" s="227"/>
      <c r="D115" s="228"/>
      <c r="E115" s="17" t="s">
        <v>126</v>
      </c>
      <c r="F115" s="62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119"/>
      <c r="S115" s="62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4"/>
    </row>
    <row r="116" spans="1:30" ht="15" customHeight="1">
      <c r="A116" s="222"/>
      <c r="B116" s="224"/>
      <c r="C116" s="227"/>
      <c r="D116" s="228"/>
      <c r="E116" s="17" t="s">
        <v>127</v>
      </c>
      <c r="F116" s="62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119"/>
      <c r="S116" s="62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4"/>
    </row>
    <row r="117" spans="1:30" ht="15" customHeight="1">
      <c r="A117" s="222"/>
      <c r="B117" s="224"/>
      <c r="C117" s="227"/>
      <c r="D117" s="228"/>
      <c r="E117" s="45" t="s">
        <v>128</v>
      </c>
      <c r="F117" s="62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119"/>
      <c r="S117" s="62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</row>
    <row r="118" spans="1:30" ht="15" customHeight="1">
      <c r="A118" s="222"/>
      <c r="B118" s="224"/>
      <c r="C118" s="227"/>
      <c r="D118" s="228"/>
      <c r="E118" s="45" t="s">
        <v>129</v>
      </c>
      <c r="F118" s="62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4"/>
      <c r="S118" s="62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/>
    </row>
    <row r="119" spans="1:30" ht="15" customHeight="1">
      <c r="A119" s="222"/>
      <c r="B119" s="224"/>
      <c r="C119" s="227"/>
      <c r="D119" s="228"/>
      <c r="E119" s="17" t="s">
        <v>130</v>
      </c>
      <c r="F119" s="6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4"/>
      <c r="S119" s="62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</row>
    <row r="120" spans="1:31" ht="15" customHeight="1">
      <c r="A120" s="222"/>
      <c r="B120" s="224"/>
      <c r="C120" s="227"/>
      <c r="D120" s="228"/>
      <c r="E120" s="120" t="s">
        <v>131</v>
      </c>
      <c r="F120" s="62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4"/>
      <c r="S120" s="75"/>
      <c r="T120" s="73"/>
      <c r="U120" s="73">
        <v>926</v>
      </c>
      <c r="V120" s="73"/>
      <c r="W120" s="73"/>
      <c r="X120" s="73">
        <v>150</v>
      </c>
      <c r="Y120" s="73"/>
      <c r="Z120" s="73"/>
      <c r="AA120" s="73">
        <f>ROUND(2146367.46/1000,3)</f>
        <v>2146.367</v>
      </c>
      <c r="AB120" s="73"/>
      <c r="AC120" s="73"/>
      <c r="AD120" s="74">
        <v>150</v>
      </c>
      <c r="AE120" s="76"/>
    </row>
    <row r="121" spans="1:30" ht="15" customHeight="1">
      <c r="A121" s="222"/>
      <c r="B121" s="224"/>
      <c r="C121" s="225" t="s">
        <v>142</v>
      </c>
      <c r="D121" s="226"/>
      <c r="E121" s="17" t="s">
        <v>124</v>
      </c>
      <c r="F121" s="6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4"/>
      <c r="S121" s="62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</row>
    <row r="122" spans="1:30" ht="15" customHeight="1">
      <c r="A122" s="222"/>
      <c r="B122" s="224"/>
      <c r="C122" s="227"/>
      <c r="D122" s="228"/>
      <c r="E122" s="17" t="s">
        <v>125</v>
      </c>
      <c r="F122" s="62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4"/>
      <c r="S122" s="62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/>
    </row>
    <row r="123" spans="1:30" ht="15.75" customHeight="1">
      <c r="A123" s="222"/>
      <c r="B123" s="224"/>
      <c r="C123" s="227"/>
      <c r="D123" s="228"/>
      <c r="E123" s="17" t="s">
        <v>126</v>
      </c>
      <c r="F123" s="62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4"/>
      <c r="S123" s="62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</row>
    <row r="124" spans="1:30" ht="15" customHeight="1">
      <c r="A124" s="222"/>
      <c r="B124" s="224"/>
      <c r="C124" s="227"/>
      <c r="D124" s="228"/>
      <c r="E124" s="17" t="s">
        <v>127</v>
      </c>
      <c r="F124" s="62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4"/>
      <c r="S124" s="62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</row>
    <row r="125" spans="1:30" ht="15" customHeight="1">
      <c r="A125" s="222"/>
      <c r="B125" s="224"/>
      <c r="C125" s="227"/>
      <c r="D125" s="228"/>
      <c r="E125" s="45" t="s">
        <v>128</v>
      </c>
      <c r="F125" s="62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4"/>
      <c r="S125" s="62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4"/>
    </row>
    <row r="126" spans="1:30" ht="15" customHeight="1">
      <c r="A126" s="222"/>
      <c r="B126" s="224"/>
      <c r="C126" s="227"/>
      <c r="D126" s="228"/>
      <c r="E126" s="45" t="s">
        <v>129</v>
      </c>
      <c r="F126" s="62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4"/>
      <c r="S126" s="62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4"/>
    </row>
    <row r="127" spans="1:30" ht="15" customHeight="1">
      <c r="A127" s="222"/>
      <c r="B127" s="224"/>
      <c r="C127" s="227"/>
      <c r="D127" s="228"/>
      <c r="E127" s="17" t="s">
        <v>130</v>
      </c>
      <c r="F127" s="62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4"/>
      <c r="S127" s="62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4"/>
    </row>
    <row r="128" spans="1:30" ht="15" customHeight="1">
      <c r="A128" s="222"/>
      <c r="B128" s="224"/>
      <c r="C128" s="227"/>
      <c r="D128" s="228"/>
      <c r="E128" s="17" t="s">
        <v>131</v>
      </c>
      <c r="F128" s="62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4"/>
      <c r="S128" s="62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4"/>
    </row>
    <row r="129" spans="1:30" ht="15.75" customHeight="1">
      <c r="A129" s="222"/>
      <c r="B129" s="223" t="s">
        <v>143</v>
      </c>
      <c r="C129" s="225" t="s">
        <v>141</v>
      </c>
      <c r="D129" s="226"/>
      <c r="E129" s="17" t="s">
        <v>124</v>
      </c>
      <c r="F129" s="62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4"/>
      <c r="S129" s="62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4"/>
    </row>
    <row r="130" spans="1:30" ht="15" customHeight="1">
      <c r="A130" s="222"/>
      <c r="B130" s="224"/>
      <c r="C130" s="227"/>
      <c r="D130" s="228"/>
      <c r="E130" s="17" t="s">
        <v>125</v>
      </c>
      <c r="F130" s="62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4"/>
      <c r="S130" s="62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4"/>
    </row>
    <row r="131" spans="1:30" ht="15" customHeight="1">
      <c r="A131" s="222"/>
      <c r="B131" s="224"/>
      <c r="C131" s="227"/>
      <c r="D131" s="228"/>
      <c r="E131" s="17" t="s">
        <v>126</v>
      </c>
      <c r="F131" s="62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4"/>
      <c r="S131" s="62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4"/>
    </row>
    <row r="132" spans="1:30" ht="15" customHeight="1">
      <c r="A132" s="222"/>
      <c r="B132" s="224"/>
      <c r="C132" s="227"/>
      <c r="D132" s="228"/>
      <c r="E132" s="17" t="s">
        <v>127</v>
      </c>
      <c r="F132" s="62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4"/>
      <c r="S132" s="62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4"/>
    </row>
    <row r="133" spans="1:30" ht="15" customHeight="1">
      <c r="A133" s="222"/>
      <c r="B133" s="224"/>
      <c r="C133" s="227"/>
      <c r="D133" s="228"/>
      <c r="E133" s="45" t="s">
        <v>128</v>
      </c>
      <c r="F133" s="62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4"/>
      <c r="S133" s="62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4"/>
    </row>
    <row r="134" spans="1:30" ht="15" customHeight="1">
      <c r="A134" s="222"/>
      <c r="B134" s="224"/>
      <c r="C134" s="227"/>
      <c r="D134" s="228"/>
      <c r="E134" s="45" t="s">
        <v>129</v>
      </c>
      <c r="F134" s="6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4"/>
      <c r="S134" s="62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4"/>
    </row>
    <row r="135" spans="1:30" ht="15.75" customHeight="1">
      <c r="A135" s="222"/>
      <c r="B135" s="224"/>
      <c r="C135" s="227"/>
      <c r="D135" s="228"/>
      <c r="E135" s="17" t="s">
        <v>130</v>
      </c>
      <c r="F135" s="62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4"/>
      <c r="S135" s="62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4"/>
    </row>
    <row r="136" spans="1:31" ht="15" customHeight="1">
      <c r="A136" s="222"/>
      <c r="B136" s="224"/>
      <c r="C136" s="227"/>
      <c r="D136" s="228"/>
      <c r="E136" s="120" t="s">
        <v>131</v>
      </c>
      <c r="F136" s="6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4"/>
      <c r="S136" s="75"/>
      <c r="T136" s="73"/>
      <c r="U136" s="73">
        <v>52</v>
      </c>
      <c r="V136" s="73"/>
      <c r="W136" s="73"/>
      <c r="X136" s="73">
        <v>150</v>
      </c>
      <c r="Y136" s="73"/>
      <c r="Z136" s="73"/>
      <c r="AA136" s="73">
        <f>ROUND(459332.54/1000,3)</f>
        <v>459.333</v>
      </c>
      <c r="AB136" s="73"/>
      <c r="AC136" s="73"/>
      <c r="AD136" s="74">
        <v>150</v>
      </c>
      <c r="AE136" s="76"/>
    </row>
    <row r="137" spans="1:30" ht="15" customHeight="1">
      <c r="A137" s="222"/>
      <c r="B137" s="224"/>
      <c r="C137" s="225" t="s">
        <v>142</v>
      </c>
      <c r="D137" s="226"/>
      <c r="E137" s="17" t="s">
        <v>124</v>
      </c>
      <c r="F137" s="62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4"/>
      <c r="S137" s="62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4"/>
    </row>
    <row r="138" spans="1:30" ht="15" customHeight="1">
      <c r="A138" s="222"/>
      <c r="B138" s="224"/>
      <c r="C138" s="227"/>
      <c r="D138" s="228"/>
      <c r="E138" s="17" t="s">
        <v>125</v>
      </c>
      <c r="F138" s="62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4"/>
      <c r="S138" s="62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4"/>
    </row>
    <row r="139" spans="1:30" ht="15" customHeight="1">
      <c r="A139" s="222"/>
      <c r="B139" s="224"/>
      <c r="C139" s="227"/>
      <c r="D139" s="228"/>
      <c r="E139" s="17" t="s">
        <v>126</v>
      </c>
      <c r="F139" s="62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4"/>
      <c r="S139" s="6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4"/>
    </row>
    <row r="140" spans="1:30" ht="15" customHeight="1">
      <c r="A140" s="222"/>
      <c r="B140" s="224"/>
      <c r="C140" s="227"/>
      <c r="D140" s="228"/>
      <c r="E140" s="17" t="s">
        <v>127</v>
      </c>
      <c r="F140" s="62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4"/>
      <c r="S140" s="62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4"/>
    </row>
    <row r="141" spans="1:30" ht="15.75" customHeight="1">
      <c r="A141" s="222"/>
      <c r="B141" s="224"/>
      <c r="C141" s="227"/>
      <c r="D141" s="228"/>
      <c r="E141" s="45" t="s">
        <v>128</v>
      </c>
      <c r="F141" s="6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4"/>
      <c r="S141" s="62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4"/>
    </row>
    <row r="142" spans="1:30" ht="15" customHeight="1">
      <c r="A142" s="222"/>
      <c r="B142" s="224"/>
      <c r="C142" s="227"/>
      <c r="D142" s="228"/>
      <c r="E142" s="45" t="s">
        <v>129</v>
      </c>
      <c r="F142" s="6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4"/>
      <c r="S142" s="62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4"/>
    </row>
    <row r="143" spans="1:30" ht="15" customHeight="1">
      <c r="A143" s="222"/>
      <c r="B143" s="224"/>
      <c r="C143" s="227"/>
      <c r="D143" s="228"/>
      <c r="E143" s="17" t="s">
        <v>130</v>
      </c>
      <c r="F143" s="6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4"/>
      <c r="S143" s="62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4"/>
    </row>
    <row r="144" spans="1:30" ht="15" customHeight="1">
      <c r="A144" s="222"/>
      <c r="B144" s="224"/>
      <c r="C144" s="227"/>
      <c r="D144" s="228"/>
      <c r="E144" s="17" t="s">
        <v>131</v>
      </c>
      <c r="F144" s="6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  <c r="S144" s="62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4"/>
    </row>
    <row r="145" spans="1:30" ht="15" customHeight="1">
      <c r="A145" s="222"/>
      <c r="B145" s="223" t="s">
        <v>144</v>
      </c>
      <c r="C145" s="225" t="s">
        <v>141</v>
      </c>
      <c r="D145" s="226"/>
      <c r="E145" s="17" t="s">
        <v>124</v>
      </c>
      <c r="F145" s="6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4"/>
      <c r="S145" s="62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4"/>
    </row>
    <row r="146" spans="1:30" ht="15" customHeight="1">
      <c r="A146" s="222"/>
      <c r="B146" s="224"/>
      <c r="C146" s="227"/>
      <c r="D146" s="228"/>
      <c r="E146" s="17" t="s">
        <v>125</v>
      </c>
      <c r="F146" s="6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4"/>
      <c r="S146" s="6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4"/>
    </row>
    <row r="147" spans="1:30" ht="15.75" customHeight="1">
      <c r="A147" s="222"/>
      <c r="B147" s="224"/>
      <c r="C147" s="227"/>
      <c r="D147" s="228"/>
      <c r="E147" s="17" t="s">
        <v>126</v>
      </c>
      <c r="F147" s="62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4"/>
      <c r="S147" s="62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4"/>
    </row>
    <row r="148" spans="1:30" ht="15" customHeight="1">
      <c r="A148" s="222"/>
      <c r="B148" s="224"/>
      <c r="C148" s="227"/>
      <c r="D148" s="228"/>
      <c r="E148" s="17" t="s">
        <v>127</v>
      </c>
      <c r="F148" s="62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4"/>
      <c r="S148" s="62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4"/>
    </row>
    <row r="149" spans="1:30" ht="15" customHeight="1">
      <c r="A149" s="222"/>
      <c r="B149" s="224"/>
      <c r="C149" s="227"/>
      <c r="D149" s="228"/>
      <c r="E149" s="45" t="s">
        <v>128</v>
      </c>
      <c r="F149" s="62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4"/>
      <c r="S149" s="62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4"/>
    </row>
    <row r="150" spans="1:30" ht="15" customHeight="1">
      <c r="A150" s="222"/>
      <c r="B150" s="224"/>
      <c r="C150" s="227"/>
      <c r="D150" s="228"/>
      <c r="E150" s="45" t="s">
        <v>129</v>
      </c>
      <c r="F150" s="62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4"/>
      <c r="S150" s="62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4"/>
    </row>
    <row r="151" spans="1:30" ht="15" customHeight="1">
      <c r="A151" s="222"/>
      <c r="B151" s="224"/>
      <c r="C151" s="227"/>
      <c r="D151" s="228"/>
      <c r="E151" s="17" t="s">
        <v>130</v>
      </c>
      <c r="F151" s="6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4"/>
      <c r="S151" s="62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4"/>
    </row>
    <row r="152" spans="1:30" ht="15" customHeight="1">
      <c r="A152" s="222"/>
      <c r="B152" s="224"/>
      <c r="C152" s="227"/>
      <c r="D152" s="228"/>
      <c r="E152" s="17" t="s">
        <v>131</v>
      </c>
      <c r="F152" s="6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4"/>
      <c r="S152" s="62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4"/>
    </row>
    <row r="153" spans="1:30" ht="15.75" customHeight="1">
      <c r="A153" s="222"/>
      <c r="B153" s="224"/>
      <c r="C153" s="225" t="s">
        <v>142</v>
      </c>
      <c r="D153" s="226"/>
      <c r="E153" s="17" t="s">
        <v>124</v>
      </c>
      <c r="F153" s="6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4"/>
      <c r="S153" s="62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4"/>
    </row>
    <row r="154" spans="1:30" ht="15" customHeight="1">
      <c r="A154" s="222"/>
      <c r="B154" s="224"/>
      <c r="C154" s="227"/>
      <c r="D154" s="228"/>
      <c r="E154" s="17" t="s">
        <v>125</v>
      </c>
      <c r="F154" s="6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4"/>
      <c r="S154" s="62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4"/>
    </row>
    <row r="155" spans="1:30" ht="15" customHeight="1">
      <c r="A155" s="222"/>
      <c r="B155" s="224"/>
      <c r="C155" s="227"/>
      <c r="D155" s="228"/>
      <c r="E155" s="17" t="s">
        <v>126</v>
      </c>
      <c r="F155" s="6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4"/>
      <c r="S155" s="62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4"/>
    </row>
    <row r="156" spans="1:30" ht="15" customHeight="1">
      <c r="A156" s="222"/>
      <c r="B156" s="224"/>
      <c r="C156" s="227"/>
      <c r="D156" s="228"/>
      <c r="E156" s="17" t="s">
        <v>127</v>
      </c>
      <c r="F156" s="6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4"/>
      <c r="S156" s="62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4"/>
    </row>
    <row r="157" spans="1:30" ht="15" customHeight="1">
      <c r="A157" s="222"/>
      <c r="B157" s="224"/>
      <c r="C157" s="227"/>
      <c r="D157" s="228"/>
      <c r="E157" s="45" t="s">
        <v>128</v>
      </c>
      <c r="F157" s="62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4"/>
      <c r="S157" s="62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4"/>
    </row>
    <row r="158" spans="1:30" ht="15" customHeight="1">
      <c r="A158" s="222"/>
      <c r="B158" s="224"/>
      <c r="C158" s="227"/>
      <c r="D158" s="228"/>
      <c r="E158" s="45" t="s">
        <v>129</v>
      </c>
      <c r="F158" s="62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4"/>
      <c r="S158" s="62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4"/>
    </row>
    <row r="159" spans="1:30" ht="15.75" customHeight="1">
      <c r="A159" s="222"/>
      <c r="B159" s="224"/>
      <c r="C159" s="227"/>
      <c r="D159" s="228"/>
      <c r="E159" s="17" t="s">
        <v>130</v>
      </c>
      <c r="F159" s="62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4"/>
      <c r="S159" s="6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4"/>
    </row>
    <row r="160" spans="1:30" ht="15" customHeight="1">
      <c r="A160" s="222"/>
      <c r="B160" s="224"/>
      <c r="C160" s="227"/>
      <c r="D160" s="228"/>
      <c r="E160" s="17" t="s">
        <v>131</v>
      </c>
      <c r="F160" s="62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4"/>
      <c r="S160" s="6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4"/>
    </row>
    <row r="161" spans="1:30" ht="15" customHeight="1">
      <c r="A161" s="209" t="s">
        <v>134</v>
      </c>
      <c r="B161" s="210" t="s">
        <v>140</v>
      </c>
      <c r="C161" s="229" t="s">
        <v>141</v>
      </c>
      <c r="D161" s="229"/>
      <c r="E161" s="17" t="s">
        <v>124</v>
      </c>
      <c r="F161" s="6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4"/>
      <c r="S161" s="6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4"/>
    </row>
    <row r="162" spans="1:30" ht="15" customHeight="1">
      <c r="A162" s="209"/>
      <c r="B162" s="210"/>
      <c r="C162" s="229"/>
      <c r="D162" s="229"/>
      <c r="E162" s="17" t="s">
        <v>125</v>
      </c>
      <c r="F162" s="62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4"/>
      <c r="S162" s="6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4"/>
    </row>
    <row r="163" spans="1:30" ht="15" customHeight="1">
      <c r="A163" s="209"/>
      <c r="B163" s="210"/>
      <c r="C163" s="229"/>
      <c r="D163" s="229"/>
      <c r="E163" s="17" t="s">
        <v>126</v>
      </c>
      <c r="F163" s="62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4"/>
      <c r="S163" s="62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4"/>
    </row>
    <row r="164" spans="1:30" ht="15" customHeight="1">
      <c r="A164" s="209"/>
      <c r="B164" s="210"/>
      <c r="C164" s="229"/>
      <c r="D164" s="229"/>
      <c r="E164" s="17" t="s">
        <v>127</v>
      </c>
      <c r="F164" s="62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4"/>
      <c r="S164" s="62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4"/>
    </row>
    <row r="165" spans="1:30" ht="15.75" customHeight="1">
      <c r="A165" s="209"/>
      <c r="B165" s="210"/>
      <c r="C165" s="229"/>
      <c r="D165" s="229"/>
      <c r="E165" s="45" t="s">
        <v>128</v>
      </c>
      <c r="F165" s="62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4"/>
      <c r="S165" s="62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4"/>
    </row>
    <row r="166" spans="1:30" ht="15">
      <c r="A166" s="209"/>
      <c r="B166" s="210"/>
      <c r="C166" s="229"/>
      <c r="D166" s="229"/>
      <c r="E166" s="45" t="s">
        <v>129</v>
      </c>
      <c r="F166" s="62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4"/>
      <c r="S166" s="62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4"/>
    </row>
    <row r="167" spans="1:30" ht="15">
      <c r="A167" s="209"/>
      <c r="B167" s="210"/>
      <c r="C167" s="229"/>
      <c r="D167" s="229"/>
      <c r="E167" s="17" t="s">
        <v>130</v>
      </c>
      <c r="F167" s="62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4"/>
      <c r="S167" s="62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4"/>
    </row>
    <row r="168" spans="1:30" s="79" customFormat="1" ht="15">
      <c r="A168" s="209"/>
      <c r="B168" s="210"/>
      <c r="C168" s="229"/>
      <c r="D168" s="229"/>
      <c r="E168" s="17" t="s">
        <v>131</v>
      </c>
      <c r="F168" s="121"/>
      <c r="G168" s="78"/>
      <c r="H168" s="78"/>
      <c r="I168" s="78"/>
      <c r="J168" s="78"/>
      <c r="K168" s="78"/>
      <c r="L168" s="78"/>
      <c r="M168" s="78"/>
      <c r="N168" s="23"/>
      <c r="O168" s="23"/>
      <c r="P168" s="23"/>
      <c r="Q168" s="24"/>
      <c r="S168" s="62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4"/>
    </row>
    <row r="169" spans="1:30" s="79" customFormat="1" ht="15">
      <c r="A169" s="209"/>
      <c r="B169" s="210"/>
      <c r="C169" s="229" t="s">
        <v>142</v>
      </c>
      <c r="D169" s="229"/>
      <c r="E169" s="17" t="s">
        <v>124</v>
      </c>
      <c r="F169" s="122"/>
      <c r="G169" s="81"/>
      <c r="H169" s="81"/>
      <c r="I169" s="81"/>
      <c r="J169" s="81"/>
      <c r="K169" s="81"/>
      <c r="L169" s="81"/>
      <c r="M169" s="81"/>
      <c r="N169" s="23"/>
      <c r="O169" s="23"/>
      <c r="P169" s="23"/>
      <c r="Q169" s="24"/>
      <c r="S169" s="62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4"/>
    </row>
    <row r="170" spans="1:30" s="79" customFormat="1" ht="15" customHeight="1">
      <c r="A170" s="209"/>
      <c r="B170" s="210"/>
      <c r="C170" s="229"/>
      <c r="D170" s="229"/>
      <c r="E170" s="17" t="s">
        <v>125</v>
      </c>
      <c r="F170" s="123"/>
      <c r="G170" s="71"/>
      <c r="H170" s="71"/>
      <c r="I170" s="71"/>
      <c r="J170" s="71"/>
      <c r="K170" s="83"/>
      <c r="L170" s="83"/>
      <c r="M170" s="83"/>
      <c r="N170" s="23"/>
      <c r="O170" s="23"/>
      <c r="P170" s="23"/>
      <c r="Q170" s="24"/>
      <c r="S170" s="62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4"/>
    </row>
    <row r="171" spans="1:30" s="79" customFormat="1" ht="15" customHeight="1">
      <c r="A171" s="209"/>
      <c r="B171" s="210"/>
      <c r="C171" s="229"/>
      <c r="D171" s="229"/>
      <c r="E171" s="17" t="s">
        <v>126</v>
      </c>
      <c r="F171" s="44"/>
      <c r="G171" s="43"/>
      <c r="H171" s="43"/>
      <c r="I171" s="43"/>
      <c r="J171" s="43"/>
      <c r="K171" s="43"/>
      <c r="L171" s="43"/>
      <c r="M171" s="43"/>
      <c r="N171" s="23"/>
      <c r="O171" s="23"/>
      <c r="P171" s="23"/>
      <c r="Q171" s="24"/>
      <c r="S171" s="62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4"/>
    </row>
    <row r="172" spans="1:30" s="79" customFormat="1" ht="15">
      <c r="A172" s="209"/>
      <c r="B172" s="210"/>
      <c r="C172" s="229"/>
      <c r="D172" s="229"/>
      <c r="E172" s="17" t="s">
        <v>127</v>
      </c>
      <c r="F172" s="123"/>
      <c r="G172" s="71"/>
      <c r="H172" s="71"/>
      <c r="I172" s="71"/>
      <c r="J172" s="71"/>
      <c r="K172" s="23"/>
      <c r="L172" s="23"/>
      <c r="M172" s="23"/>
      <c r="N172" s="23"/>
      <c r="O172" s="23"/>
      <c r="P172" s="23"/>
      <c r="Q172" s="24"/>
      <c r="S172" s="62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4"/>
    </row>
    <row r="173" spans="1:30" s="79" customFormat="1" ht="15" customHeight="1">
      <c r="A173" s="209"/>
      <c r="B173" s="210"/>
      <c r="C173" s="229"/>
      <c r="D173" s="229"/>
      <c r="E173" s="45" t="s">
        <v>128</v>
      </c>
      <c r="F173" s="44"/>
      <c r="G173" s="43"/>
      <c r="H173" s="43"/>
      <c r="I173" s="43"/>
      <c r="J173" s="43"/>
      <c r="K173" s="23"/>
      <c r="L173" s="23"/>
      <c r="M173" s="23"/>
      <c r="N173" s="23"/>
      <c r="O173" s="23"/>
      <c r="P173" s="23"/>
      <c r="Q173" s="24"/>
      <c r="S173" s="62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4"/>
    </row>
    <row r="174" spans="1:30" s="79" customFormat="1" ht="15" customHeight="1">
      <c r="A174" s="209"/>
      <c r="B174" s="210"/>
      <c r="C174" s="229"/>
      <c r="D174" s="229"/>
      <c r="E174" s="45" t="s">
        <v>129</v>
      </c>
      <c r="F174" s="44"/>
      <c r="G174" s="43"/>
      <c r="H174" s="43"/>
      <c r="I174" s="43"/>
      <c r="J174" s="43"/>
      <c r="K174" s="23"/>
      <c r="L174" s="23"/>
      <c r="M174" s="23"/>
      <c r="N174" s="23"/>
      <c r="O174" s="23"/>
      <c r="P174" s="23"/>
      <c r="Q174" s="24"/>
      <c r="S174" s="62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4"/>
    </row>
    <row r="175" spans="1:30" s="79" customFormat="1" ht="15" customHeight="1">
      <c r="A175" s="209"/>
      <c r="B175" s="210"/>
      <c r="C175" s="229"/>
      <c r="D175" s="229"/>
      <c r="E175" s="17" t="s">
        <v>130</v>
      </c>
      <c r="F175" s="44"/>
      <c r="G175" s="43"/>
      <c r="H175" s="43"/>
      <c r="I175" s="43"/>
      <c r="J175" s="43"/>
      <c r="K175" s="23"/>
      <c r="L175" s="23"/>
      <c r="M175" s="23"/>
      <c r="N175" s="23"/>
      <c r="O175" s="23"/>
      <c r="P175" s="23"/>
      <c r="Q175" s="24"/>
      <c r="S175" s="62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4"/>
    </row>
    <row r="176" spans="1:30" s="79" customFormat="1" ht="15" customHeight="1">
      <c r="A176" s="209"/>
      <c r="B176" s="210"/>
      <c r="C176" s="229"/>
      <c r="D176" s="229"/>
      <c r="E176" s="17" t="s">
        <v>131</v>
      </c>
      <c r="F176" s="44"/>
      <c r="G176" s="43"/>
      <c r="H176" s="43"/>
      <c r="I176" s="43"/>
      <c r="J176" s="43"/>
      <c r="K176" s="23"/>
      <c r="L176" s="23"/>
      <c r="M176" s="23"/>
      <c r="N176" s="23"/>
      <c r="O176" s="23"/>
      <c r="P176" s="23"/>
      <c r="Q176" s="24"/>
      <c r="S176" s="62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4"/>
    </row>
    <row r="177" spans="1:30" s="79" customFormat="1" ht="15" customHeight="1">
      <c r="A177" s="209"/>
      <c r="B177" s="210" t="s">
        <v>143</v>
      </c>
      <c r="C177" s="229" t="s">
        <v>141</v>
      </c>
      <c r="D177" s="229"/>
      <c r="E177" s="17" t="s">
        <v>124</v>
      </c>
      <c r="F177" s="44"/>
      <c r="G177" s="43"/>
      <c r="H177" s="43"/>
      <c r="I177" s="43"/>
      <c r="J177" s="43"/>
      <c r="K177" s="23"/>
      <c r="L177" s="23"/>
      <c r="M177" s="23"/>
      <c r="N177" s="23"/>
      <c r="O177" s="23"/>
      <c r="P177" s="23"/>
      <c r="Q177" s="24"/>
      <c r="S177" s="62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4"/>
    </row>
    <row r="178" spans="1:30" s="79" customFormat="1" ht="15" customHeight="1">
      <c r="A178" s="209"/>
      <c r="B178" s="210"/>
      <c r="C178" s="229"/>
      <c r="D178" s="229"/>
      <c r="E178" s="17" t="s">
        <v>125</v>
      </c>
      <c r="F178" s="44"/>
      <c r="G178" s="43"/>
      <c r="H178" s="43"/>
      <c r="I178" s="43"/>
      <c r="J178" s="36"/>
      <c r="K178" s="23"/>
      <c r="L178" s="23"/>
      <c r="M178" s="23"/>
      <c r="N178" s="23"/>
      <c r="O178" s="23"/>
      <c r="P178" s="23"/>
      <c r="Q178" s="24"/>
      <c r="S178" s="62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4"/>
    </row>
    <row r="179" spans="1:30" s="79" customFormat="1" ht="15" customHeight="1">
      <c r="A179" s="209"/>
      <c r="B179" s="210"/>
      <c r="C179" s="229"/>
      <c r="D179" s="229"/>
      <c r="E179" s="17" t="s">
        <v>126</v>
      </c>
      <c r="F179" s="44"/>
      <c r="G179" s="43"/>
      <c r="H179" s="43"/>
      <c r="I179" s="43"/>
      <c r="J179" s="43"/>
      <c r="K179" s="23"/>
      <c r="L179" s="23"/>
      <c r="M179" s="23"/>
      <c r="N179" s="23"/>
      <c r="O179" s="23"/>
      <c r="P179" s="23"/>
      <c r="Q179" s="24"/>
      <c r="S179" s="62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4"/>
    </row>
    <row r="180" spans="1:30" s="79" customFormat="1" ht="15" customHeight="1">
      <c r="A180" s="209"/>
      <c r="B180" s="210"/>
      <c r="C180" s="229"/>
      <c r="D180" s="229"/>
      <c r="E180" s="17" t="s">
        <v>127</v>
      </c>
      <c r="F180" s="44"/>
      <c r="G180" s="43"/>
      <c r="H180" s="43"/>
      <c r="I180" s="43"/>
      <c r="J180" s="43"/>
      <c r="K180" s="23"/>
      <c r="L180" s="23"/>
      <c r="M180" s="23"/>
      <c r="N180" s="23"/>
      <c r="O180" s="23"/>
      <c r="P180" s="23"/>
      <c r="Q180" s="24"/>
      <c r="S180" s="6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4"/>
    </row>
    <row r="181" spans="1:30" s="79" customFormat="1" ht="15" customHeight="1">
      <c r="A181" s="209"/>
      <c r="B181" s="210"/>
      <c r="C181" s="229"/>
      <c r="D181" s="229"/>
      <c r="E181" s="45" t="s">
        <v>128</v>
      </c>
      <c r="F181" s="44"/>
      <c r="G181" s="43"/>
      <c r="H181" s="43"/>
      <c r="I181" s="43"/>
      <c r="J181" s="43"/>
      <c r="K181" s="23"/>
      <c r="L181" s="23"/>
      <c r="M181" s="23"/>
      <c r="N181" s="23"/>
      <c r="O181" s="23"/>
      <c r="P181" s="23"/>
      <c r="Q181" s="24"/>
      <c r="S181" s="6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4"/>
    </row>
    <row r="182" spans="1:30" s="79" customFormat="1" ht="15" customHeight="1">
      <c r="A182" s="209"/>
      <c r="B182" s="210"/>
      <c r="C182" s="229"/>
      <c r="D182" s="229"/>
      <c r="E182" s="45" t="s">
        <v>129</v>
      </c>
      <c r="F182" s="57"/>
      <c r="G182" s="33"/>
      <c r="H182" s="33"/>
      <c r="I182" s="33"/>
      <c r="J182" s="23"/>
      <c r="K182" s="23"/>
      <c r="L182" s="23"/>
      <c r="M182" s="23"/>
      <c r="N182" s="23"/>
      <c r="O182" s="23"/>
      <c r="P182" s="23"/>
      <c r="Q182" s="24"/>
      <c r="S182" s="6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4"/>
    </row>
    <row r="183" spans="1:30" s="79" customFormat="1" ht="15" customHeight="1">
      <c r="A183" s="209"/>
      <c r="B183" s="210"/>
      <c r="C183" s="229"/>
      <c r="D183" s="229"/>
      <c r="E183" s="17" t="s">
        <v>130</v>
      </c>
      <c r="F183" s="57"/>
      <c r="G183" s="33"/>
      <c r="H183" s="33"/>
      <c r="I183" s="33"/>
      <c r="J183" s="23"/>
      <c r="K183" s="23"/>
      <c r="L183" s="23"/>
      <c r="M183" s="23"/>
      <c r="N183" s="23"/>
      <c r="O183" s="23"/>
      <c r="P183" s="23"/>
      <c r="Q183" s="24"/>
      <c r="S183" s="6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4"/>
    </row>
    <row r="184" spans="1:30" s="79" customFormat="1" ht="15" customHeight="1">
      <c r="A184" s="209"/>
      <c r="B184" s="210"/>
      <c r="C184" s="229"/>
      <c r="D184" s="229"/>
      <c r="E184" s="17" t="s">
        <v>131</v>
      </c>
      <c r="F184" s="57"/>
      <c r="G184" s="33"/>
      <c r="H184" s="33"/>
      <c r="I184" s="33"/>
      <c r="J184" s="23"/>
      <c r="K184" s="23"/>
      <c r="L184" s="23"/>
      <c r="M184" s="23"/>
      <c r="N184" s="23"/>
      <c r="O184" s="23"/>
      <c r="P184" s="23"/>
      <c r="Q184" s="24"/>
      <c r="S184" s="6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4"/>
    </row>
    <row r="185" spans="1:30" s="79" customFormat="1" ht="15" customHeight="1">
      <c r="A185" s="209"/>
      <c r="B185" s="210"/>
      <c r="C185" s="229" t="s">
        <v>142</v>
      </c>
      <c r="D185" s="229"/>
      <c r="E185" s="17" t="s">
        <v>124</v>
      </c>
      <c r="F185" s="57"/>
      <c r="G185" s="33"/>
      <c r="H185" s="33"/>
      <c r="I185" s="33"/>
      <c r="J185" s="23"/>
      <c r="K185" s="23"/>
      <c r="L185" s="23"/>
      <c r="M185" s="23"/>
      <c r="N185" s="23"/>
      <c r="O185" s="23"/>
      <c r="P185" s="23"/>
      <c r="Q185" s="24"/>
      <c r="S185" s="6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4"/>
    </row>
    <row r="186" spans="1:30" s="79" customFormat="1" ht="15" customHeight="1">
      <c r="A186" s="209"/>
      <c r="B186" s="210"/>
      <c r="C186" s="229"/>
      <c r="D186" s="229"/>
      <c r="E186" s="17" t="s">
        <v>125</v>
      </c>
      <c r="F186" s="57"/>
      <c r="G186" s="33"/>
      <c r="H186" s="33"/>
      <c r="I186" s="33"/>
      <c r="J186" s="23"/>
      <c r="K186" s="23"/>
      <c r="L186" s="23"/>
      <c r="M186" s="23"/>
      <c r="N186" s="23"/>
      <c r="O186" s="23"/>
      <c r="P186" s="23"/>
      <c r="Q186" s="24"/>
      <c r="S186" s="6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4"/>
    </row>
    <row r="187" spans="1:30" s="79" customFormat="1" ht="15" customHeight="1">
      <c r="A187" s="209"/>
      <c r="B187" s="210"/>
      <c r="C187" s="229"/>
      <c r="D187" s="229"/>
      <c r="E187" s="17" t="s">
        <v>126</v>
      </c>
      <c r="F187" s="57"/>
      <c r="G187" s="33"/>
      <c r="H187" s="33"/>
      <c r="I187" s="33"/>
      <c r="J187" s="23"/>
      <c r="K187" s="23"/>
      <c r="L187" s="23"/>
      <c r="M187" s="23"/>
      <c r="N187" s="23"/>
      <c r="O187" s="23"/>
      <c r="P187" s="23"/>
      <c r="Q187" s="24"/>
      <c r="S187" s="6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4"/>
    </row>
    <row r="188" spans="1:30" s="79" customFormat="1" ht="15" customHeight="1">
      <c r="A188" s="209"/>
      <c r="B188" s="210"/>
      <c r="C188" s="229"/>
      <c r="D188" s="229"/>
      <c r="E188" s="17" t="s">
        <v>127</v>
      </c>
      <c r="F188" s="57"/>
      <c r="G188" s="33"/>
      <c r="H188" s="33"/>
      <c r="I188" s="33"/>
      <c r="J188" s="23"/>
      <c r="K188" s="23"/>
      <c r="L188" s="23"/>
      <c r="M188" s="23"/>
      <c r="N188" s="23"/>
      <c r="O188" s="23"/>
      <c r="P188" s="23"/>
      <c r="Q188" s="24"/>
      <c r="S188" s="6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4"/>
    </row>
    <row r="189" spans="1:30" s="79" customFormat="1" ht="15" customHeight="1">
      <c r="A189" s="209"/>
      <c r="B189" s="210"/>
      <c r="C189" s="229"/>
      <c r="D189" s="229"/>
      <c r="E189" s="45" t="s">
        <v>128</v>
      </c>
      <c r="F189" s="60"/>
      <c r="G189" s="59"/>
      <c r="H189" s="59"/>
      <c r="I189" s="59"/>
      <c r="J189" s="23"/>
      <c r="K189" s="23"/>
      <c r="L189" s="23"/>
      <c r="M189" s="23"/>
      <c r="N189" s="23"/>
      <c r="O189" s="23"/>
      <c r="P189" s="23"/>
      <c r="Q189" s="24"/>
      <c r="S189" s="6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4"/>
    </row>
    <row r="190" spans="1:30" s="79" customFormat="1" ht="15" customHeight="1">
      <c r="A190" s="209"/>
      <c r="B190" s="210"/>
      <c r="C190" s="229"/>
      <c r="D190" s="229"/>
      <c r="E190" s="45" t="s">
        <v>129</v>
      </c>
      <c r="F190" s="62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4"/>
      <c r="S190" s="6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4"/>
    </row>
    <row r="191" spans="1:30" s="79" customFormat="1" ht="15" customHeight="1">
      <c r="A191" s="209"/>
      <c r="B191" s="210"/>
      <c r="C191" s="229"/>
      <c r="D191" s="229"/>
      <c r="E191" s="17" t="s">
        <v>130</v>
      </c>
      <c r="F191" s="62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4"/>
      <c r="S191" s="6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4"/>
    </row>
    <row r="192" spans="1:30" s="79" customFormat="1" ht="15" customHeight="1">
      <c r="A192" s="209"/>
      <c r="B192" s="210"/>
      <c r="C192" s="229"/>
      <c r="D192" s="229"/>
      <c r="E192" s="17" t="s">
        <v>131</v>
      </c>
      <c r="F192" s="62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4"/>
      <c r="S192" s="62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4"/>
    </row>
    <row r="193" spans="1:30" s="79" customFormat="1" ht="15" customHeight="1">
      <c r="A193" s="209"/>
      <c r="B193" s="210" t="s">
        <v>144</v>
      </c>
      <c r="C193" s="229" t="s">
        <v>141</v>
      </c>
      <c r="D193" s="229"/>
      <c r="E193" s="17" t="s">
        <v>124</v>
      </c>
      <c r="F193" s="62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4"/>
      <c r="S193" s="62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4"/>
    </row>
    <row r="194" spans="1:30" s="79" customFormat="1" ht="15" customHeight="1">
      <c r="A194" s="209"/>
      <c r="B194" s="210"/>
      <c r="C194" s="229"/>
      <c r="D194" s="229"/>
      <c r="E194" s="17" t="s">
        <v>125</v>
      </c>
      <c r="F194" s="62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4"/>
      <c r="S194" s="62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4"/>
    </row>
    <row r="195" spans="1:30" s="79" customFormat="1" ht="15" customHeight="1">
      <c r="A195" s="209"/>
      <c r="B195" s="210"/>
      <c r="C195" s="229"/>
      <c r="D195" s="229"/>
      <c r="E195" s="17" t="s">
        <v>126</v>
      </c>
      <c r="F195" s="62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4"/>
      <c r="S195" s="62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4"/>
    </row>
    <row r="196" spans="1:30" s="79" customFormat="1" ht="15" customHeight="1">
      <c r="A196" s="209"/>
      <c r="B196" s="210"/>
      <c r="C196" s="229"/>
      <c r="D196" s="229"/>
      <c r="E196" s="17" t="s">
        <v>127</v>
      </c>
      <c r="F196" s="62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4"/>
      <c r="S196" s="62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4"/>
    </row>
    <row r="197" spans="1:30" s="79" customFormat="1" ht="15" customHeight="1">
      <c r="A197" s="209"/>
      <c r="B197" s="210"/>
      <c r="C197" s="229"/>
      <c r="D197" s="229"/>
      <c r="E197" s="45" t="s">
        <v>128</v>
      </c>
      <c r="F197" s="62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4"/>
      <c r="S197" s="62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4"/>
    </row>
    <row r="198" spans="1:30" s="79" customFormat="1" ht="15" customHeight="1">
      <c r="A198" s="209"/>
      <c r="B198" s="210"/>
      <c r="C198" s="229"/>
      <c r="D198" s="229"/>
      <c r="E198" s="45" t="s">
        <v>129</v>
      </c>
      <c r="F198" s="62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4"/>
      <c r="S198" s="62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4"/>
    </row>
    <row r="199" spans="1:30" s="79" customFormat="1" ht="15" customHeight="1">
      <c r="A199" s="209"/>
      <c r="B199" s="210"/>
      <c r="C199" s="229"/>
      <c r="D199" s="229"/>
      <c r="E199" s="17" t="s">
        <v>130</v>
      </c>
      <c r="F199" s="62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4"/>
      <c r="S199" s="62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4"/>
    </row>
    <row r="200" spans="1:30" s="79" customFormat="1" ht="15">
      <c r="A200" s="209"/>
      <c r="B200" s="210"/>
      <c r="C200" s="229"/>
      <c r="D200" s="229"/>
      <c r="E200" s="17" t="s">
        <v>131</v>
      </c>
      <c r="F200" s="124"/>
      <c r="G200" s="85"/>
      <c r="H200" s="85"/>
      <c r="I200" s="85"/>
      <c r="J200" s="85"/>
      <c r="K200" s="85"/>
      <c r="L200" s="85"/>
      <c r="M200" s="85"/>
      <c r="N200" s="23"/>
      <c r="O200" s="23"/>
      <c r="P200" s="23"/>
      <c r="Q200" s="24"/>
      <c r="S200" s="62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4"/>
    </row>
    <row r="201" spans="1:30" s="79" customFormat="1" ht="15" customHeight="1">
      <c r="A201" s="209"/>
      <c r="B201" s="210"/>
      <c r="C201" s="229" t="s">
        <v>142</v>
      </c>
      <c r="D201" s="229"/>
      <c r="E201" s="17" t="s">
        <v>124</v>
      </c>
      <c r="F201" s="123"/>
      <c r="G201" s="71"/>
      <c r="H201" s="71"/>
      <c r="I201" s="71"/>
      <c r="J201" s="71"/>
      <c r="K201" s="83"/>
      <c r="L201" s="83"/>
      <c r="M201" s="83"/>
      <c r="N201" s="23"/>
      <c r="O201" s="23"/>
      <c r="P201" s="23"/>
      <c r="Q201" s="24"/>
      <c r="S201" s="6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4"/>
    </row>
    <row r="202" spans="1:30" s="79" customFormat="1" ht="15" customHeight="1">
      <c r="A202" s="209"/>
      <c r="B202" s="210"/>
      <c r="C202" s="229"/>
      <c r="D202" s="229"/>
      <c r="E202" s="17" t="s">
        <v>125</v>
      </c>
      <c r="F202" s="44"/>
      <c r="G202" s="43"/>
      <c r="H202" s="43"/>
      <c r="I202" s="43"/>
      <c r="J202" s="43"/>
      <c r="K202" s="43"/>
      <c r="L202" s="43"/>
      <c r="M202" s="43"/>
      <c r="N202" s="23"/>
      <c r="O202" s="23"/>
      <c r="P202" s="23"/>
      <c r="Q202" s="24"/>
      <c r="S202" s="6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4"/>
    </row>
    <row r="203" spans="1:30" s="79" customFormat="1" ht="15" customHeight="1">
      <c r="A203" s="209"/>
      <c r="B203" s="210"/>
      <c r="C203" s="229"/>
      <c r="D203" s="229"/>
      <c r="E203" s="17" t="s">
        <v>126</v>
      </c>
      <c r="F203" s="62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4"/>
      <c r="S203" s="6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4"/>
    </row>
    <row r="204" spans="1:30" s="79" customFormat="1" ht="15" customHeight="1">
      <c r="A204" s="209"/>
      <c r="B204" s="210"/>
      <c r="C204" s="229"/>
      <c r="D204" s="229"/>
      <c r="E204" s="17" t="s">
        <v>127</v>
      </c>
      <c r="F204" s="62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4"/>
      <c r="S204" s="6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4"/>
    </row>
    <row r="205" spans="1:30" s="79" customFormat="1" ht="15" customHeight="1">
      <c r="A205" s="209"/>
      <c r="B205" s="210"/>
      <c r="C205" s="229"/>
      <c r="D205" s="229"/>
      <c r="E205" s="45" t="s">
        <v>128</v>
      </c>
      <c r="F205" s="62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4"/>
      <c r="S205" s="6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4"/>
    </row>
    <row r="206" spans="1:30" s="79" customFormat="1" ht="15" customHeight="1">
      <c r="A206" s="209"/>
      <c r="B206" s="210"/>
      <c r="C206" s="229"/>
      <c r="D206" s="229"/>
      <c r="E206" s="45" t="s">
        <v>129</v>
      </c>
      <c r="F206" s="62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4"/>
      <c r="S206" s="6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4"/>
    </row>
    <row r="207" spans="1:30" s="79" customFormat="1" ht="15" customHeight="1">
      <c r="A207" s="209"/>
      <c r="B207" s="210"/>
      <c r="C207" s="229"/>
      <c r="D207" s="229"/>
      <c r="E207" s="17" t="s">
        <v>130</v>
      </c>
      <c r="F207" s="62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4"/>
      <c r="S207" s="6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4"/>
    </row>
    <row r="208" spans="1:30" s="79" customFormat="1" ht="15" customHeight="1" thickBot="1">
      <c r="A208" s="211"/>
      <c r="B208" s="212"/>
      <c r="C208" s="230"/>
      <c r="D208" s="230"/>
      <c r="E208" s="111" t="s">
        <v>131</v>
      </c>
      <c r="F208" s="66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9"/>
      <c r="S208" s="66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9"/>
    </row>
    <row r="209" spans="3:5" s="79" customFormat="1" ht="15" customHeight="1">
      <c r="C209" s="47"/>
      <c r="D209" s="86"/>
      <c r="E209" s="87"/>
    </row>
    <row r="210" spans="1:18" s="79" customFormat="1" ht="21" customHeight="1" thickBot="1">
      <c r="A210" s="231" t="s">
        <v>145</v>
      </c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9"/>
    </row>
    <row r="211" spans="1:30" s="79" customFormat="1" ht="36.75" customHeight="1">
      <c r="A211" s="233" t="s">
        <v>112</v>
      </c>
      <c r="B211" s="234"/>
      <c r="C211" s="234"/>
      <c r="D211" s="204" t="s">
        <v>146</v>
      </c>
      <c r="E211" s="174" t="s">
        <v>147</v>
      </c>
      <c r="F211" s="201" t="s">
        <v>148</v>
      </c>
      <c r="G211" s="204"/>
      <c r="H211" s="204"/>
      <c r="I211" s="204" t="s">
        <v>149</v>
      </c>
      <c r="J211" s="204"/>
      <c r="K211" s="204"/>
      <c r="L211" s="204" t="s">
        <v>118</v>
      </c>
      <c r="M211" s="204"/>
      <c r="N211" s="204"/>
      <c r="O211" s="173" t="s">
        <v>119</v>
      </c>
      <c r="P211" s="173"/>
      <c r="Q211" s="174"/>
      <c r="S211" s="237"/>
      <c r="T211" s="237"/>
      <c r="U211" s="237"/>
      <c r="V211" s="237"/>
      <c r="W211" s="237"/>
      <c r="X211" s="237"/>
      <c r="Y211" s="238"/>
      <c r="Z211" s="238"/>
      <c r="AA211" s="238"/>
      <c r="AB211" s="238"/>
      <c r="AC211" s="238"/>
      <c r="AD211" s="238"/>
    </row>
    <row r="212" spans="1:30" s="79" customFormat="1" ht="15" customHeight="1" thickBot="1">
      <c r="A212" s="235"/>
      <c r="B212" s="230"/>
      <c r="C212" s="230"/>
      <c r="D212" s="214"/>
      <c r="E212" s="236"/>
      <c r="F212" s="133">
        <f>$F$4</f>
        <v>2016</v>
      </c>
      <c r="G212" s="88">
        <f>$E$4</f>
        <v>2017</v>
      </c>
      <c r="H212" s="88">
        <f>$D$4</f>
        <v>2018</v>
      </c>
      <c r="I212" s="88">
        <f>$F$4</f>
        <v>2016</v>
      </c>
      <c r="J212" s="88">
        <f>$E$4</f>
        <v>2017</v>
      </c>
      <c r="K212" s="88">
        <f>$D$4</f>
        <v>2018</v>
      </c>
      <c r="L212" s="88">
        <f>$F$4</f>
        <v>2016</v>
      </c>
      <c r="M212" s="88">
        <f>$E$4</f>
        <v>2017</v>
      </c>
      <c r="N212" s="88">
        <f>$D$4</f>
        <v>2018</v>
      </c>
      <c r="O212" s="88">
        <f>$F$4</f>
        <v>2016</v>
      </c>
      <c r="P212" s="88">
        <f>$E$4</f>
        <v>2017</v>
      </c>
      <c r="Q212" s="89">
        <f>$D$4</f>
        <v>2018</v>
      </c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</row>
    <row r="213" spans="1:17" s="79" customFormat="1" ht="15" customHeight="1">
      <c r="A213" s="239" t="s">
        <v>120</v>
      </c>
      <c r="B213" s="240"/>
      <c r="C213" s="240"/>
      <c r="D213" s="240" t="s">
        <v>150</v>
      </c>
      <c r="E213" s="127" t="s">
        <v>151</v>
      </c>
      <c r="F213" s="117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90"/>
    </row>
    <row r="214" spans="1:17" s="79" customFormat="1" ht="15" customHeight="1">
      <c r="A214" s="241"/>
      <c r="B214" s="229"/>
      <c r="C214" s="229"/>
      <c r="D214" s="229"/>
      <c r="E214" s="128" t="s">
        <v>152</v>
      </c>
      <c r="F214" s="62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4"/>
    </row>
    <row r="215" spans="1:17" s="79" customFormat="1" ht="15">
      <c r="A215" s="241"/>
      <c r="B215" s="229"/>
      <c r="C215" s="229"/>
      <c r="D215" s="229"/>
      <c r="E215" s="128" t="s">
        <v>153</v>
      </c>
      <c r="F215" s="62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4"/>
    </row>
    <row r="216" spans="1:17" s="79" customFormat="1" ht="15">
      <c r="A216" s="241"/>
      <c r="B216" s="229"/>
      <c r="C216" s="229"/>
      <c r="D216" s="229"/>
      <c r="E216" s="128" t="s">
        <v>154</v>
      </c>
      <c r="F216" s="62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4"/>
    </row>
    <row r="217" spans="1:30" ht="15">
      <c r="A217" s="241"/>
      <c r="B217" s="229"/>
      <c r="C217" s="229"/>
      <c r="D217" s="229"/>
      <c r="E217" s="128" t="s">
        <v>155</v>
      </c>
      <c r="F217" s="62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4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</row>
    <row r="218" spans="1:30" ht="30">
      <c r="A218" s="241"/>
      <c r="B218" s="229"/>
      <c r="C218" s="229"/>
      <c r="D218" s="229" t="s">
        <v>156</v>
      </c>
      <c r="E218" s="128" t="s">
        <v>151</v>
      </c>
      <c r="F218" s="62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4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</row>
    <row r="219" spans="1:30" ht="15">
      <c r="A219" s="241"/>
      <c r="B219" s="229"/>
      <c r="C219" s="229"/>
      <c r="D219" s="229"/>
      <c r="E219" s="128" t="s">
        <v>152</v>
      </c>
      <c r="F219" s="62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4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</row>
    <row r="220" spans="1:30" ht="15">
      <c r="A220" s="241"/>
      <c r="B220" s="229"/>
      <c r="C220" s="229"/>
      <c r="D220" s="229"/>
      <c r="E220" s="128" t="s">
        <v>153</v>
      </c>
      <c r="F220" s="62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4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</row>
    <row r="221" spans="1:30" ht="15">
      <c r="A221" s="241"/>
      <c r="B221" s="229"/>
      <c r="C221" s="229"/>
      <c r="D221" s="229"/>
      <c r="E221" s="128" t="s">
        <v>154</v>
      </c>
      <c r="F221" s="62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4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</row>
    <row r="222" spans="1:30" ht="15">
      <c r="A222" s="241"/>
      <c r="B222" s="229"/>
      <c r="C222" s="229"/>
      <c r="D222" s="229"/>
      <c r="E222" s="128" t="s">
        <v>155</v>
      </c>
      <c r="F222" s="62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4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</row>
    <row r="223" spans="1:30" ht="30">
      <c r="A223" s="241"/>
      <c r="B223" s="229"/>
      <c r="C223" s="229"/>
      <c r="D223" s="229" t="s">
        <v>157</v>
      </c>
      <c r="E223" s="128" t="s">
        <v>151</v>
      </c>
      <c r="F223" s="62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4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</row>
    <row r="224" spans="1:30" ht="15">
      <c r="A224" s="241"/>
      <c r="B224" s="229"/>
      <c r="C224" s="229"/>
      <c r="D224" s="229"/>
      <c r="E224" s="128" t="s">
        <v>152</v>
      </c>
      <c r="F224" s="62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4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</row>
    <row r="225" spans="1:30" ht="15">
      <c r="A225" s="241"/>
      <c r="B225" s="229"/>
      <c r="C225" s="229"/>
      <c r="D225" s="229"/>
      <c r="E225" s="128" t="s">
        <v>153</v>
      </c>
      <c r="F225" s="62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4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</row>
    <row r="226" spans="1:30" ht="15">
      <c r="A226" s="241"/>
      <c r="B226" s="229"/>
      <c r="C226" s="229"/>
      <c r="D226" s="229"/>
      <c r="E226" s="128" t="s">
        <v>154</v>
      </c>
      <c r="F226" s="62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4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</row>
    <row r="227" spans="1:30" ht="15.75" thickBot="1">
      <c r="A227" s="235"/>
      <c r="B227" s="230"/>
      <c r="C227" s="230"/>
      <c r="D227" s="230"/>
      <c r="E227" s="129" t="s">
        <v>155</v>
      </c>
      <c r="F227" s="66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</row>
    <row r="228" spans="1:30" ht="30" customHeight="1">
      <c r="A228" s="169" t="s">
        <v>134</v>
      </c>
      <c r="B228" s="173"/>
      <c r="C228" s="173"/>
      <c r="D228" s="234" t="s">
        <v>150</v>
      </c>
      <c r="E228" s="130" t="s">
        <v>151</v>
      </c>
      <c r="F228" s="135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2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</row>
    <row r="229" spans="1:30" ht="15">
      <c r="A229" s="170"/>
      <c r="B229" s="190"/>
      <c r="C229" s="190"/>
      <c r="D229" s="229"/>
      <c r="E229" s="128" t="s">
        <v>152</v>
      </c>
      <c r="F229" s="62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4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</row>
    <row r="230" spans="1:30" ht="15">
      <c r="A230" s="170"/>
      <c r="B230" s="190"/>
      <c r="C230" s="190"/>
      <c r="D230" s="229"/>
      <c r="E230" s="128" t="s">
        <v>153</v>
      </c>
      <c r="F230" s="62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4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</row>
    <row r="231" spans="1:30" ht="15">
      <c r="A231" s="170"/>
      <c r="B231" s="190"/>
      <c r="C231" s="190"/>
      <c r="D231" s="229"/>
      <c r="E231" s="128" t="s">
        <v>154</v>
      </c>
      <c r="F231" s="62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4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</row>
    <row r="232" spans="1:30" ht="15">
      <c r="A232" s="170"/>
      <c r="B232" s="190"/>
      <c r="C232" s="190"/>
      <c r="D232" s="229"/>
      <c r="E232" s="128" t="s">
        <v>155</v>
      </c>
      <c r="F232" s="62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4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</row>
    <row r="233" spans="1:30" ht="30">
      <c r="A233" s="170"/>
      <c r="B233" s="190"/>
      <c r="C233" s="190"/>
      <c r="D233" s="229" t="s">
        <v>156</v>
      </c>
      <c r="E233" s="128" t="s">
        <v>151</v>
      </c>
      <c r="F233" s="62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4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</row>
    <row r="234" spans="1:30" ht="15">
      <c r="A234" s="170"/>
      <c r="B234" s="190"/>
      <c r="C234" s="190"/>
      <c r="D234" s="229"/>
      <c r="E234" s="128" t="s">
        <v>152</v>
      </c>
      <c r="F234" s="62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4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</row>
    <row r="235" spans="1:30" ht="15">
      <c r="A235" s="170"/>
      <c r="B235" s="190"/>
      <c r="C235" s="190"/>
      <c r="D235" s="229"/>
      <c r="E235" s="128" t="s">
        <v>153</v>
      </c>
      <c r="F235" s="62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4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</row>
    <row r="236" spans="1:30" ht="15">
      <c r="A236" s="170"/>
      <c r="B236" s="190"/>
      <c r="C236" s="190"/>
      <c r="D236" s="229"/>
      <c r="E236" s="128" t="s">
        <v>154</v>
      </c>
      <c r="F236" s="62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4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</row>
    <row r="237" spans="1:30" ht="15">
      <c r="A237" s="170"/>
      <c r="B237" s="190"/>
      <c r="C237" s="190"/>
      <c r="D237" s="229"/>
      <c r="E237" s="128" t="s">
        <v>155</v>
      </c>
      <c r="F237" s="62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4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</row>
    <row r="238" spans="1:30" ht="30">
      <c r="A238" s="170"/>
      <c r="B238" s="190"/>
      <c r="C238" s="190"/>
      <c r="D238" s="229" t="s">
        <v>157</v>
      </c>
      <c r="E238" s="128" t="s">
        <v>151</v>
      </c>
      <c r="F238" s="62"/>
      <c r="G238" s="23"/>
      <c r="H238" s="23"/>
      <c r="I238" s="23"/>
      <c r="J238" s="23"/>
      <c r="K238" s="243"/>
      <c r="L238" s="243"/>
      <c r="M238" s="83"/>
      <c r="N238" s="23"/>
      <c r="O238" s="23"/>
      <c r="P238" s="23"/>
      <c r="Q238" s="24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</row>
    <row r="239" spans="1:30" ht="15">
      <c r="A239" s="170"/>
      <c r="B239" s="190"/>
      <c r="C239" s="190"/>
      <c r="D239" s="229"/>
      <c r="E239" s="128" t="s">
        <v>152</v>
      </c>
      <c r="F239" s="62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4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</row>
    <row r="240" spans="1:30" ht="15">
      <c r="A240" s="170"/>
      <c r="B240" s="190"/>
      <c r="C240" s="190"/>
      <c r="D240" s="229"/>
      <c r="E240" s="128" t="s">
        <v>153</v>
      </c>
      <c r="F240" s="62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4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</row>
    <row r="241" spans="1:30" ht="15">
      <c r="A241" s="170"/>
      <c r="B241" s="190"/>
      <c r="C241" s="190"/>
      <c r="D241" s="229"/>
      <c r="E241" s="128" t="s">
        <v>154</v>
      </c>
      <c r="F241" s="62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4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</row>
    <row r="242" spans="1:30" ht="15.75" thickBot="1">
      <c r="A242" s="242"/>
      <c r="B242" s="213"/>
      <c r="C242" s="213"/>
      <c r="D242" s="230"/>
      <c r="E242" s="129" t="s">
        <v>155</v>
      </c>
      <c r="F242" s="66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</row>
    <row r="244" spans="1:14" ht="15.75" customHeight="1" thickBot="1">
      <c r="A244" s="232" t="s">
        <v>158</v>
      </c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</row>
    <row r="245" spans="1:14" ht="15" customHeight="1">
      <c r="A245" s="233" t="s">
        <v>112</v>
      </c>
      <c r="B245" s="234"/>
      <c r="C245" s="234"/>
      <c r="D245" s="204" t="s">
        <v>159</v>
      </c>
      <c r="E245" s="174" t="s">
        <v>160</v>
      </c>
      <c r="F245" s="244" t="s">
        <v>148</v>
      </c>
      <c r="G245" s="204"/>
      <c r="H245" s="204"/>
      <c r="I245" s="204" t="s">
        <v>149</v>
      </c>
      <c r="J245" s="204"/>
      <c r="K245" s="204"/>
      <c r="L245" s="234" t="s">
        <v>190</v>
      </c>
      <c r="M245" s="234"/>
      <c r="N245" s="245"/>
    </row>
    <row r="246" spans="1:14" ht="15.75" thickBot="1">
      <c r="A246" s="235"/>
      <c r="B246" s="230"/>
      <c r="C246" s="230"/>
      <c r="D246" s="214"/>
      <c r="E246" s="236"/>
      <c r="F246" s="125">
        <f>$F$4</f>
        <v>2016</v>
      </c>
      <c r="G246" s="88">
        <f>$E$4</f>
        <v>2017</v>
      </c>
      <c r="H246" s="88">
        <f>$D$4</f>
        <v>2018</v>
      </c>
      <c r="I246" s="88">
        <f>$F$4</f>
        <v>2016</v>
      </c>
      <c r="J246" s="88">
        <f>$E$4</f>
        <v>2017</v>
      </c>
      <c r="K246" s="88">
        <f>$D$4</f>
        <v>2018</v>
      </c>
      <c r="L246" s="88">
        <f>$F$4</f>
        <v>2016</v>
      </c>
      <c r="M246" s="88">
        <f>$E$4</f>
        <v>2017</v>
      </c>
      <c r="N246" s="89">
        <f>$D$4</f>
        <v>2018</v>
      </c>
    </row>
    <row r="247" spans="1:14" ht="15" customHeight="1">
      <c r="A247" s="246" t="s">
        <v>120</v>
      </c>
      <c r="B247" s="247"/>
      <c r="C247" s="228"/>
      <c r="D247" s="251" t="s">
        <v>161</v>
      </c>
      <c r="E247" s="136" t="s">
        <v>162</v>
      </c>
      <c r="F247" s="67"/>
      <c r="G247" s="68"/>
      <c r="H247" s="68"/>
      <c r="I247" s="68"/>
      <c r="J247" s="68"/>
      <c r="K247" s="68"/>
      <c r="L247" s="68"/>
      <c r="M247" s="68"/>
      <c r="N247" s="90"/>
    </row>
    <row r="248" spans="1:14" ht="15" customHeight="1">
      <c r="A248" s="246"/>
      <c r="B248" s="247"/>
      <c r="C248" s="228"/>
      <c r="D248" s="205"/>
      <c r="E248" s="45" t="s">
        <v>163</v>
      </c>
      <c r="F248" s="61"/>
      <c r="G248" s="23"/>
      <c r="H248" s="23"/>
      <c r="I248" s="23"/>
      <c r="J248" s="23"/>
      <c r="K248" s="23"/>
      <c r="L248" s="23"/>
      <c r="M248" s="23"/>
      <c r="N248" s="24"/>
    </row>
    <row r="249" spans="1:14" ht="15" customHeight="1">
      <c r="A249" s="246"/>
      <c r="B249" s="247"/>
      <c r="C249" s="228"/>
      <c r="D249" s="205"/>
      <c r="E249" s="45" t="s">
        <v>164</v>
      </c>
      <c r="F249" s="61"/>
      <c r="G249" s="23"/>
      <c r="H249" s="23"/>
      <c r="I249" s="23"/>
      <c r="J249" s="23"/>
      <c r="K249" s="23"/>
      <c r="L249" s="23"/>
      <c r="M249" s="23"/>
      <c r="N249" s="24"/>
    </row>
    <row r="250" spans="1:14" ht="15" customHeight="1">
      <c r="A250" s="246"/>
      <c r="B250" s="247"/>
      <c r="C250" s="228"/>
      <c r="D250" s="205"/>
      <c r="E250" s="45" t="s">
        <v>165</v>
      </c>
      <c r="F250" s="61"/>
      <c r="G250" s="23"/>
      <c r="H250" s="23"/>
      <c r="I250" s="23"/>
      <c r="J250" s="23"/>
      <c r="K250" s="23"/>
      <c r="L250" s="23"/>
      <c r="M250" s="23"/>
      <c r="N250" s="24"/>
    </row>
    <row r="251" spans="1:14" ht="15" customHeight="1">
      <c r="A251" s="246"/>
      <c r="B251" s="247"/>
      <c r="C251" s="228"/>
      <c r="D251" s="205"/>
      <c r="E251" s="45" t="s">
        <v>166</v>
      </c>
      <c r="F251" s="61"/>
      <c r="G251" s="23"/>
      <c r="H251" s="23"/>
      <c r="I251" s="23"/>
      <c r="J251" s="23"/>
      <c r="K251" s="23"/>
      <c r="L251" s="23"/>
      <c r="M251" s="23"/>
      <c r="N251" s="24"/>
    </row>
    <row r="252" spans="1:14" ht="15" customHeight="1">
      <c r="A252" s="246"/>
      <c r="B252" s="247"/>
      <c r="C252" s="228"/>
      <c r="D252" s="205"/>
      <c r="E252" s="45" t="s">
        <v>167</v>
      </c>
      <c r="F252" s="61"/>
      <c r="G252" s="23"/>
      <c r="H252" s="23"/>
      <c r="I252" s="23"/>
      <c r="J252" s="23"/>
      <c r="K252" s="23"/>
      <c r="L252" s="23"/>
      <c r="M252" s="23"/>
      <c r="N252" s="24"/>
    </row>
    <row r="253" spans="1:14" ht="15" customHeight="1">
      <c r="A253" s="246"/>
      <c r="B253" s="247"/>
      <c r="C253" s="228"/>
      <c r="D253" s="205"/>
      <c r="E253" s="45" t="s">
        <v>168</v>
      </c>
      <c r="F253" s="61"/>
      <c r="G253" s="23"/>
      <c r="H253" s="23"/>
      <c r="I253" s="23"/>
      <c r="J253" s="23"/>
      <c r="K253" s="23"/>
      <c r="L253" s="23"/>
      <c r="M253" s="23"/>
      <c r="N253" s="24"/>
    </row>
    <row r="254" spans="1:14" ht="15" customHeight="1">
      <c r="A254" s="246"/>
      <c r="B254" s="247"/>
      <c r="C254" s="228"/>
      <c r="D254" s="205"/>
      <c r="E254" s="45" t="s">
        <v>169</v>
      </c>
      <c r="F254" s="61"/>
      <c r="G254" s="23"/>
      <c r="H254" s="23"/>
      <c r="I254" s="23"/>
      <c r="J254" s="23"/>
      <c r="K254" s="23"/>
      <c r="L254" s="23"/>
      <c r="M254" s="23"/>
      <c r="N254" s="24"/>
    </row>
    <row r="255" spans="1:14" ht="15" customHeight="1">
      <c r="A255" s="246"/>
      <c r="B255" s="247"/>
      <c r="C255" s="228"/>
      <c r="D255" s="205"/>
      <c r="E255" s="45" t="s">
        <v>170</v>
      </c>
      <c r="F255" s="61"/>
      <c r="G255" s="23"/>
      <c r="H255" s="23"/>
      <c r="I255" s="23"/>
      <c r="J255" s="23"/>
      <c r="K255" s="23"/>
      <c r="L255" s="23"/>
      <c r="M255" s="23"/>
      <c r="N255" s="24"/>
    </row>
    <row r="256" spans="1:14" ht="15" customHeight="1">
      <c r="A256" s="246"/>
      <c r="B256" s="247"/>
      <c r="C256" s="228"/>
      <c r="D256" s="205"/>
      <c r="E256" s="45" t="s">
        <v>171</v>
      </c>
      <c r="F256" s="61"/>
      <c r="G256" s="23"/>
      <c r="H256" s="23"/>
      <c r="I256" s="23"/>
      <c r="J256" s="23"/>
      <c r="K256" s="23"/>
      <c r="L256" s="23"/>
      <c r="M256" s="23"/>
      <c r="N256" s="24"/>
    </row>
    <row r="257" spans="1:14" ht="15" customHeight="1">
      <c r="A257" s="246"/>
      <c r="B257" s="247"/>
      <c r="C257" s="228"/>
      <c r="D257" s="205"/>
      <c r="E257" s="45" t="s">
        <v>172</v>
      </c>
      <c r="F257" s="61"/>
      <c r="G257" s="23"/>
      <c r="H257" s="23"/>
      <c r="I257" s="23"/>
      <c r="J257" s="23"/>
      <c r="K257" s="23"/>
      <c r="L257" s="23"/>
      <c r="M257" s="23"/>
      <c r="N257" s="24"/>
    </row>
    <row r="258" spans="1:14" ht="15" customHeight="1">
      <c r="A258" s="246"/>
      <c r="B258" s="247"/>
      <c r="C258" s="228"/>
      <c r="D258" s="205"/>
      <c r="E258" s="45" t="s">
        <v>173</v>
      </c>
      <c r="F258" s="61"/>
      <c r="G258" s="23"/>
      <c r="H258" s="23"/>
      <c r="I258" s="23"/>
      <c r="J258" s="23"/>
      <c r="K258" s="23"/>
      <c r="L258" s="23"/>
      <c r="M258" s="23"/>
      <c r="N258" s="24"/>
    </row>
    <row r="259" spans="1:14" ht="15.75" customHeight="1">
      <c r="A259" s="246"/>
      <c r="B259" s="247"/>
      <c r="C259" s="228"/>
      <c r="D259" s="205" t="s">
        <v>174</v>
      </c>
      <c r="E259" s="45" t="s">
        <v>162</v>
      </c>
      <c r="F259" s="61"/>
      <c r="G259" s="23"/>
      <c r="H259" s="23"/>
      <c r="I259" s="23"/>
      <c r="J259" s="23"/>
      <c r="K259" s="23"/>
      <c r="L259" s="23"/>
      <c r="M259" s="23"/>
      <c r="N259" s="24"/>
    </row>
    <row r="260" spans="1:14" ht="15.75" customHeight="1">
      <c r="A260" s="246"/>
      <c r="B260" s="247"/>
      <c r="C260" s="228"/>
      <c r="D260" s="205"/>
      <c r="E260" s="45" t="s">
        <v>163</v>
      </c>
      <c r="F260" s="61"/>
      <c r="G260" s="23"/>
      <c r="H260" s="23"/>
      <c r="I260" s="23"/>
      <c r="J260" s="23"/>
      <c r="K260" s="23"/>
      <c r="L260" s="23"/>
      <c r="M260" s="23"/>
      <c r="N260" s="24"/>
    </row>
    <row r="261" spans="1:14" ht="15" customHeight="1">
      <c r="A261" s="246"/>
      <c r="B261" s="247"/>
      <c r="C261" s="228"/>
      <c r="D261" s="205"/>
      <c r="E261" s="45" t="s">
        <v>164</v>
      </c>
      <c r="F261" s="61"/>
      <c r="G261" s="23"/>
      <c r="H261" s="23"/>
      <c r="I261" s="23"/>
      <c r="J261" s="23"/>
      <c r="K261" s="23"/>
      <c r="L261" s="23"/>
      <c r="M261" s="23"/>
      <c r="N261" s="24"/>
    </row>
    <row r="262" spans="1:14" ht="15" customHeight="1">
      <c r="A262" s="246"/>
      <c r="B262" s="247"/>
      <c r="C262" s="228"/>
      <c r="D262" s="205"/>
      <c r="E262" s="45" t="s">
        <v>165</v>
      </c>
      <c r="F262" s="61"/>
      <c r="G262" s="23"/>
      <c r="H262" s="23"/>
      <c r="I262" s="23"/>
      <c r="J262" s="23"/>
      <c r="K262" s="23"/>
      <c r="L262" s="23"/>
      <c r="M262" s="23"/>
      <c r="N262" s="24"/>
    </row>
    <row r="263" spans="1:14" ht="15" customHeight="1">
      <c r="A263" s="246"/>
      <c r="B263" s="247"/>
      <c r="C263" s="228"/>
      <c r="D263" s="205"/>
      <c r="E263" s="45" t="s">
        <v>166</v>
      </c>
      <c r="F263" s="61"/>
      <c r="G263" s="23"/>
      <c r="H263" s="23"/>
      <c r="I263" s="23"/>
      <c r="J263" s="23"/>
      <c r="K263" s="23"/>
      <c r="L263" s="23"/>
      <c r="M263" s="23"/>
      <c r="N263" s="24"/>
    </row>
    <row r="264" spans="1:14" ht="15" customHeight="1">
      <c r="A264" s="246"/>
      <c r="B264" s="247"/>
      <c r="C264" s="228"/>
      <c r="D264" s="205"/>
      <c r="E264" s="45" t="s">
        <v>167</v>
      </c>
      <c r="F264" s="61"/>
      <c r="G264" s="23"/>
      <c r="H264" s="23"/>
      <c r="I264" s="23"/>
      <c r="J264" s="23"/>
      <c r="K264" s="23"/>
      <c r="L264" s="23"/>
      <c r="M264" s="23"/>
      <c r="N264" s="24"/>
    </row>
    <row r="265" spans="1:14" ht="15" customHeight="1">
      <c r="A265" s="246"/>
      <c r="B265" s="247"/>
      <c r="C265" s="228"/>
      <c r="D265" s="205"/>
      <c r="E265" s="45" t="s">
        <v>168</v>
      </c>
      <c r="F265" s="61"/>
      <c r="G265" s="23"/>
      <c r="H265" s="23"/>
      <c r="I265" s="23"/>
      <c r="J265" s="23"/>
      <c r="K265" s="23"/>
      <c r="L265" s="23"/>
      <c r="M265" s="23"/>
      <c r="N265" s="24"/>
    </row>
    <row r="266" spans="1:14" ht="15" customHeight="1">
      <c r="A266" s="246"/>
      <c r="B266" s="247"/>
      <c r="C266" s="228"/>
      <c r="D266" s="205"/>
      <c r="E266" s="45" t="s">
        <v>169</v>
      </c>
      <c r="F266" s="61"/>
      <c r="G266" s="23"/>
      <c r="H266" s="23"/>
      <c r="I266" s="23"/>
      <c r="J266" s="23"/>
      <c r="K266" s="23"/>
      <c r="L266" s="23"/>
      <c r="M266" s="23"/>
      <c r="N266" s="24"/>
    </row>
    <row r="267" spans="1:14" ht="15" customHeight="1">
      <c r="A267" s="246"/>
      <c r="B267" s="247"/>
      <c r="C267" s="228"/>
      <c r="D267" s="205"/>
      <c r="E267" s="45" t="s">
        <v>170</v>
      </c>
      <c r="F267" s="61"/>
      <c r="G267" s="23"/>
      <c r="H267" s="23"/>
      <c r="I267" s="23"/>
      <c r="J267" s="23"/>
      <c r="K267" s="23"/>
      <c r="L267" s="23"/>
      <c r="M267" s="23"/>
      <c r="N267" s="24"/>
    </row>
    <row r="268" spans="1:14" ht="15" customHeight="1">
      <c r="A268" s="246"/>
      <c r="B268" s="247"/>
      <c r="C268" s="228"/>
      <c r="D268" s="205"/>
      <c r="E268" s="45" t="s">
        <v>171</v>
      </c>
      <c r="F268" s="61"/>
      <c r="G268" s="23"/>
      <c r="H268" s="23"/>
      <c r="I268" s="23"/>
      <c r="J268" s="23"/>
      <c r="K268" s="23"/>
      <c r="L268" s="23"/>
      <c r="M268" s="23"/>
      <c r="N268" s="24"/>
    </row>
    <row r="269" spans="1:14" ht="15" customHeight="1">
      <c r="A269" s="246"/>
      <c r="B269" s="247"/>
      <c r="C269" s="228"/>
      <c r="D269" s="205"/>
      <c r="E269" s="45" t="s">
        <v>172</v>
      </c>
      <c r="F269" s="61"/>
      <c r="G269" s="23"/>
      <c r="H269" s="23"/>
      <c r="I269" s="23"/>
      <c r="J269" s="23"/>
      <c r="K269" s="23"/>
      <c r="L269" s="23"/>
      <c r="M269" s="23"/>
      <c r="N269" s="24"/>
    </row>
    <row r="270" spans="1:14" ht="15" customHeight="1">
      <c r="A270" s="248"/>
      <c r="B270" s="249"/>
      <c r="C270" s="250"/>
      <c r="D270" s="205"/>
      <c r="E270" s="45" t="s">
        <v>173</v>
      </c>
      <c r="F270" s="61"/>
      <c r="G270" s="23"/>
      <c r="H270" s="23"/>
      <c r="I270" s="23"/>
      <c r="J270" s="23"/>
      <c r="K270" s="23"/>
      <c r="L270" s="23"/>
      <c r="M270" s="23"/>
      <c r="N270" s="24"/>
    </row>
    <row r="271" spans="1:14" ht="15" customHeight="1">
      <c r="A271" s="252" t="s">
        <v>134</v>
      </c>
      <c r="B271" s="253"/>
      <c r="C271" s="254"/>
      <c r="D271" s="205" t="s">
        <v>161</v>
      </c>
      <c r="E271" s="45" t="s">
        <v>162</v>
      </c>
      <c r="F271" s="61"/>
      <c r="G271" s="23"/>
      <c r="H271" s="23"/>
      <c r="I271" s="23"/>
      <c r="J271" s="23"/>
      <c r="K271" s="23"/>
      <c r="L271" s="23"/>
      <c r="M271" s="23"/>
      <c r="N271" s="24"/>
    </row>
    <row r="272" spans="1:14" ht="15" customHeight="1">
      <c r="A272" s="255"/>
      <c r="B272" s="256"/>
      <c r="C272" s="257"/>
      <c r="D272" s="205"/>
      <c r="E272" s="45" t="s">
        <v>163</v>
      </c>
      <c r="F272" s="61"/>
      <c r="G272" s="23"/>
      <c r="H272" s="23"/>
      <c r="I272" s="23"/>
      <c r="J272" s="23"/>
      <c r="K272" s="23"/>
      <c r="L272" s="23"/>
      <c r="M272" s="23"/>
      <c r="N272" s="24"/>
    </row>
    <row r="273" spans="1:14" ht="15.75" customHeight="1">
      <c r="A273" s="255"/>
      <c r="B273" s="256"/>
      <c r="C273" s="257"/>
      <c r="D273" s="205"/>
      <c r="E273" s="45" t="s">
        <v>164</v>
      </c>
      <c r="F273" s="61"/>
      <c r="G273" s="23"/>
      <c r="H273" s="23"/>
      <c r="I273" s="23"/>
      <c r="J273" s="23"/>
      <c r="K273" s="23"/>
      <c r="L273" s="23"/>
      <c r="M273" s="23"/>
      <c r="N273" s="24"/>
    </row>
    <row r="274" spans="1:14" ht="15" customHeight="1">
      <c r="A274" s="255"/>
      <c r="B274" s="256"/>
      <c r="C274" s="257"/>
      <c r="D274" s="205"/>
      <c r="E274" s="45" t="s">
        <v>165</v>
      </c>
      <c r="F274" s="61"/>
      <c r="G274" s="23"/>
      <c r="H274" s="23"/>
      <c r="I274" s="23"/>
      <c r="J274" s="23"/>
      <c r="K274" s="23"/>
      <c r="L274" s="23"/>
      <c r="M274" s="23"/>
      <c r="N274" s="24"/>
    </row>
    <row r="275" spans="1:14" ht="15" customHeight="1">
      <c r="A275" s="255"/>
      <c r="B275" s="256"/>
      <c r="C275" s="257"/>
      <c r="D275" s="205"/>
      <c r="E275" s="45" t="s">
        <v>166</v>
      </c>
      <c r="F275" s="61"/>
      <c r="G275" s="23"/>
      <c r="H275" s="23"/>
      <c r="I275" s="23"/>
      <c r="J275" s="23"/>
      <c r="K275" s="23"/>
      <c r="L275" s="23"/>
      <c r="M275" s="23"/>
      <c r="N275" s="24"/>
    </row>
    <row r="276" spans="1:14" ht="15" customHeight="1">
      <c r="A276" s="255"/>
      <c r="B276" s="256"/>
      <c r="C276" s="257"/>
      <c r="D276" s="205"/>
      <c r="E276" s="45" t="s">
        <v>167</v>
      </c>
      <c r="F276" s="61"/>
      <c r="G276" s="23"/>
      <c r="H276" s="23"/>
      <c r="I276" s="23"/>
      <c r="J276" s="23"/>
      <c r="K276" s="23"/>
      <c r="L276" s="23"/>
      <c r="M276" s="23"/>
      <c r="N276" s="24"/>
    </row>
    <row r="277" spans="1:14" ht="15" customHeight="1">
      <c r="A277" s="255"/>
      <c r="B277" s="256"/>
      <c r="C277" s="257"/>
      <c r="D277" s="205"/>
      <c r="E277" s="45" t="s">
        <v>168</v>
      </c>
      <c r="F277" s="61"/>
      <c r="G277" s="23"/>
      <c r="H277" s="23"/>
      <c r="I277" s="23"/>
      <c r="J277" s="23"/>
      <c r="K277" s="23"/>
      <c r="L277" s="23"/>
      <c r="M277" s="23"/>
      <c r="N277" s="24"/>
    </row>
    <row r="278" spans="1:14" ht="15" customHeight="1">
      <c r="A278" s="255"/>
      <c r="B278" s="256"/>
      <c r="C278" s="257"/>
      <c r="D278" s="205"/>
      <c r="E278" s="45" t="s">
        <v>169</v>
      </c>
      <c r="F278" s="61"/>
      <c r="G278" s="23"/>
      <c r="H278" s="23"/>
      <c r="I278" s="23"/>
      <c r="J278" s="23"/>
      <c r="K278" s="23"/>
      <c r="L278" s="23"/>
      <c r="M278" s="23"/>
      <c r="N278" s="24"/>
    </row>
    <row r="279" spans="1:14" ht="15">
      <c r="A279" s="255"/>
      <c r="B279" s="256"/>
      <c r="C279" s="257"/>
      <c r="D279" s="205"/>
      <c r="E279" s="45" t="s">
        <v>170</v>
      </c>
      <c r="F279" s="61"/>
      <c r="G279" s="23"/>
      <c r="H279" s="23"/>
      <c r="I279" s="23"/>
      <c r="J279" s="23"/>
      <c r="K279" s="23"/>
      <c r="L279" s="23"/>
      <c r="M279" s="23"/>
      <c r="N279" s="24"/>
    </row>
    <row r="280" spans="1:14" ht="15">
      <c r="A280" s="255"/>
      <c r="B280" s="256"/>
      <c r="C280" s="257"/>
      <c r="D280" s="205"/>
      <c r="E280" s="45" t="s">
        <v>171</v>
      </c>
      <c r="F280" s="61"/>
      <c r="G280" s="23"/>
      <c r="H280" s="23"/>
      <c r="I280" s="23"/>
      <c r="J280" s="23"/>
      <c r="K280" s="23"/>
      <c r="L280" s="23"/>
      <c r="M280" s="23"/>
      <c r="N280" s="24"/>
    </row>
    <row r="281" spans="1:14" ht="15">
      <c r="A281" s="255"/>
      <c r="B281" s="256"/>
      <c r="C281" s="257"/>
      <c r="D281" s="205"/>
      <c r="E281" s="45" t="s">
        <v>172</v>
      </c>
      <c r="F281" s="61"/>
      <c r="G281" s="23"/>
      <c r="H281" s="23"/>
      <c r="I281" s="23"/>
      <c r="J281" s="23"/>
      <c r="K281" s="23"/>
      <c r="L281" s="23"/>
      <c r="M281" s="23"/>
      <c r="N281" s="24"/>
    </row>
    <row r="282" spans="1:14" ht="15" customHeight="1">
      <c r="A282" s="255"/>
      <c r="B282" s="256"/>
      <c r="C282" s="257"/>
      <c r="D282" s="205"/>
      <c r="E282" s="45" t="s">
        <v>173</v>
      </c>
      <c r="F282" s="61"/>
      <c r="G282" s="23"/>
      <c r="H282" s="23"/>
      <c r="I282" s="23"/>
      <c r="J282" s="23"/>
      <c r="K282" s="23"/>
      <c r="L282" s="23"/>
      <c r="M282" s="23"/>
      <c r="N282" s="24"/>
    </row>
    <row r="283" spans="1:14" ht="15" customHeight="1">
      <c r="A283" s="255"/>
      <c r="B283" s="256"/>
      <c r="C283" s="257"/>
      <c r="D283" s="205" t="s">
        <v>174</v>
      </c>
      <c r="E283" s="45" t="s">
        <v>162</v>
      </c>
      <c r="F283" s="67"/>
      <c r="G283" s="68"/>
      <c r="H283" s="68"/>
      <c r="I283" s="68"/>
      <c r="J283" s="68"/>
      <c r="K283" s="68"/>
      <c r="L283" s="68"/>
      <c r="M283" s="68"/>
      <c r="N283" s="90"/>
    </row>
    <row r="284" spans="1:14" ht="15" customHeight="1">
      <c r="A284" s="255"/>
      <c r="B284" s="256"/>
      <c r="C284" s="257"/>
      <c r="D284" s="205"/>
      <c r="E284" s="45" t="s">
        <v>163</v>
      </c>
      <c r="F284" s="67"/>
      <c r="G284" s="68"/>
      <c r="H284" s="68"/>
      <c r="I284" s="68"/>
      <c r="J284" s="68"/>
      <c r="K284" s="68"/>
      <c r="L284" s="68"/>
      <c r="M284" s="68"/>
      <c r="N284" s="90"/>
    </row>
    <row r="285" spans="1:14" ht="15" customHeight="1">
      <c r="A285" s="255"/>
      <c r="B285" s="256"/>
      <c r="C285" s="257"/>
      <c r="D285" s="205"/>
      <c r="E285" s="45" t="s">
        <v>164</v>
      </c>
      <c r="F285" s="67"/>
      <c r="G285" s="68"/>
      <c r="H285" s="68"/>
      <c r="I285" s="68"/>
      <c r="J285" s="68"/>
      <c r="K285" s="68"/>
      <c r="L285" s="68"/>
      <c r="M285" s="68"/>
      <c r="N285" s="90"/>
    </row>
    <row r="286" spans="1:14" ht="15" customHeight="1">
      <c r="A286" s="255"/>
      <c r="B286" s="256"/>
      <c r="C286" s="257"/>
      <c r="D286" s="205"/>
      <c r="E286" s="45" t="s">
        <v>165</v>
      </c>
      <c r="F286" s="67"/>
      <c r="G286" s="68"/>
      <c r="H286" s="68"/>
      <c r="I286" s="68"/>
      <c r="J286" s="68"/>
      <c r="K286" s="68"/>
      <c r="L286" s="68"/>
      <c r="M286" s="68"/>
      <c r="N286" s="90"/>
    </row>
    <row r="287" spans="1:14" ht="15" customHeight="1">
      <c r="A287" s="255"/>
      <c r="B287" s="256"/>
      <c r="C287" s="257"/>
      <c r="D287" s="205"/>
      <c r="E287" s="45" t="s">
        <v>166</v>
      </c>
      <c r="F287" s="67"/>
      <c r="G287" s="68"/>
      <c r="H287" s="68"/>
      <c r="I287" s="68"/>
      <c r="J287" s="68"/>
      <c r="K287" s="68"/>
      <c r="L287" s="68"/>
      <c r="M287" s="68"/>
      <c r="N287" s="90"/>
    </row>
    <row r="288" spans="1:14" ht="15" customHeight="1">
      <c r="A288" s="255"/>
      <c r="B288" s="256"/>
      <c r="C288" s="257"/>
      <c r="D288" s="205"/>
      <c r="E288" s="45" t="s">
        <v>167</v>
      </c>
      <c r="F288" s="67"/>
      <c r="G288" s="68"/>
      <c r="H288" s="68"/>
      <c r="I288" s="68"/>
      <c r="J288" s="68"/>
      <c r="K288" s="68"/>
      <c r="L288" s="68"/>
      <c r="M288" s="68"/>
      <c r="N288" s="90"/>
    </row>
    <row r="289" spans="1:14" ht="15" customHeight="1">
      <c r="A289" s="255"/>
      <c r="B289" s="256"/>
      <c r="C289" s="257"/>
      <c r="D289" s="205"/>
      <c r="E289" s="45" t="s">
        <v>168</v>
      </c>
      <c r="F289" s="67"/>
      <c r="G289" s="68"/>
      <c r="H289" s="68"/>
      <c r="I289" s="68"/>
      <c r="J289" s="68"/>
      <c r="K289" s="68"/>
      <c r="L289" s="68"/>
      <c r="M289" s="68"/>
      <c r="N289" s="90"/>
    </row>
    <row r="290" spans="1:14" ht="15">
      <c r="A290" s="255"/>
      <c r="B290" s="256"/>
      <c r="C290" s="257"/>
      <c r="D290" s="205"/>
      <c r="E290" s="45" t="s">
        <v>169</v>
      </c>
      <c r="F290" s="61"/>
      <c r="G290" s="23"/>
      <c r="H290" s="23"/>
      <c r="I290" s="23"/>
      <c r="J290" s="23"/>
      <c r="K290" s="23"/>
      <c r="L290" s="23"/>
      <c r="M290" s="23"/>
      <c r="N290" s="24"/>
    </row>
    <row r="291" spans="1:14" ht="15">
      <c r="A291" s="255"/>
      <c r="B291" s="256"/>
      <c r="C291" s="257"/>
      <c r="D291" s="205"/>
      <c r="E291" s="45" t="s">
        <v>170</v>
      </c>
      <c r="F291" s="61"/>
      <c r="G291" s="23"/>
      <c r="H291" s="23"/>
      <c r="I291" s="23"/>
      <c r="J291" s="23"/>
      <c r="K291" s="23"/>
      <c r="L291" s="23"/>
      <c r="M291" s="23"/>
      <c r="N291" s="24"/>
    </row>
    <row r="292" spans="1:14" ht="15">
      <c r="A292" s="255"/>
      <c r="B292" s="256"/>
      <c r="C292" s="257"/>
      <c r="D292" s="205"/>
      <c r="E292" s="45" t="s">
        <v>171</v>
      </c>
      <c r="F292" s="61"/>
      <c r="G292" s="23"/>
      <c r="H292" s="23"/>
      <c r="I292" s="23"/>
      <c r="J292" s="23"/>
      <c r="K292" s="23"/>
      <c r="L292" s="23"/>
      <c r="M292" s="23"/>
      <c r="N292" s="24"/>
    </row>
    <row r="293" spans="1:14" ht="15">
      <c r="A293" s="255"/>
      <c r="B293" s="256"/>
      <c r="C293" s="257"/>
      <c r="D293" s="205"/>
      <c r="E293" s="45" t="s">
        <v>172</v>
      </c>
      <c r="F293" s="61"/>
      <c r="G293" s="23"/>
      <c r="H293" s="23"/>
      <c r="I293" s="23"/>
      <c r="J293" s="23"/>
      <c r="K293" s="23"/>
      <c r="L293" s="23"/>
      <c r="M293" s="23"/>
      <c r="N293" s="24"/>
    </row>
    <row r="294" spans="1:14" ht="15.75" thickBot="1">
      <c r="A294" s="258"/>
      <c r="B294" s="259"/>
      <c r="C294" s="260"/>
      <c r="D294" s="214"/>
      <c r="E294" s="89" t="s">
        <v>173</v>
      </c>
      <c r="F294" s="63"/>
      <c r="G294" s="28"/>
      <c r="H294" s="28"/>
      <c r="I294" s="28"/>
      <c r="J294" s="28"/>
      <c r="K294" s="28"/>
      <c r="L294" s="28"/>
      <c r="M294" s="28"/>
      <c r="N294" s="29"/>
    </row>
    <row r="297" spans="1:14" ht="15.75" customHeight="1" thickBot="1">
      <c r="A297" s="232" t="s">
        <v>175</v>
      </c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</row>
    <row r="298" spans="1:14" ht="15" customHeight="1">
      <c r="A298" s="233" t="s">
        <v>112</v>
      </c>
      <c r="B298" s="234"/>
      <c r="C298" s="234"/>
      <c r="D298" s="204" t="s">
        <v>159</v>
      </c>
      <c r="E298" s="174" t="s">
        <v>160</v>
      </c>
      <c r="F298" s="201" t="s">
        <v>148</v>
      </c>
      <c r="G298" s="204"/>
      <c r="H298" s="204"/>
      <c r="I298" s="204" t="s">
        <v>149</v>
      </c>
      <c r="J298" s="204"/>
      <c r="K298" s="204"/>
      <c r="L298" s="234" t="s">
        <v>190</v>
      </c>
      <c r="M298" s="234"/>
      <c r="N298" s="245"/>
    </row>
    <row r="299" spans="1:14" ht="15.75" thickBot="1">
      <c r="A299" s="235"/>
      <c r="B299" s="230"/>
      <c r="C299" s="230"/>
      <c r="D299" s="214"/>
      <c r="E299" s="236"/>
      <c r="F299" s="133">
        <f>$F$4</f>
        <v>2016</v>
      </c>
      <c r="G299" s="88">
        <f>$E$4</f>
        <v>2017</v>
      </c>
      <c r="H299" s="88">
        <f>$D$4</f>
        <v>2018</v>
      </c>
      <c r="I299" s="88">
        <f>$F$4</f>
        <v>2016</v>
      </c>
      <c r="J299" s="88">
        <f>$E$4</f>
        <v>2017</v>
      </c>
      <c r="K299" s="88">
        <f>$D$4</f>
        <v>2018</v>
      </c>
      <c r="L299" s="88">
        <f>$F$4</f>
        <v>2016</v>
      </c>
      <c r="M299" s="88">
        <f>$E$4</f>
        <v>2017</v>
      </c>
      <c r="N299" s="89">
        <f>$D$4</f>
        <v>2018</v>
      </c>
    </row>
    <row r="300" spans="1:14" ht="15" customHeight="1">
      <c r="A300" s="246" t="s">
        <v>120</v>
      </c>
      <c r="B300" s="247"/>
      <c r="C300" s="228"/>
      <c r="D300" s="251" t="s">
        <v>161</v>
      </c>
      <c r="E300" s="136" t="s">
        <v>162</v>
      </c>
      <c r="F300" s="117"/>
      <c r="G300" s="68"/>
      <c r="H300" s="68"/>
      <c r="I300" s="68"/>
      <c r="J300" s="68"/>
      <c r="K300" s="68"/>
      <c r="L300" s="68"/>
      <c r="M300" s="68"/>
      <c r="N300" s="90"/>
    </row>
    <row r="301" spans="1:14" ht="15">
      <c r="A301" s="246"/>
      <c r="B301" s="247"/>
      <c r="C301" s="228"/>
      <c r="D301" s="205"/>
      <c r="E301" s="45" t="s">
        <v>163</v>
      </c>
      <c r="F301" s="62"/>
      <c r="G301" s="23"/>
      <c r="H301" s="23"/>
      <c r="I301" s="23"/>
      <c r="J301" s="23"/>
      <c r="K301" s="23"/>
      <c r="L301" s="23"/>
      <c r="M301" s="23"/>
      <c r="N301" s="24"/>
    </row>
    <row r="302" spans="1:14" ht="15">
      <c r="A302" s="246"/>
      <c r="B302" s="247"/>
      <c r="C302" s="228"/>
      <c r="D302" s="205"/>
      <c r="E302" s="45" t="s">
        <v>164</v>
      </c>
      <c r="F302" s="62"/>
      <c r="G302" s="23"/>
      <c r="H302" s="23"/>
      <c r="I302" s="23"/>
      <c r="J302" s="23"/>
      <c r="K302" s="23"/>
      <c r="L302" s="23"/>
      <c r="M302" s="23"/>
      <c r="N302" s="24"/>
    </row>
    <row r="303" spans="1:14" ht="15">
      <c r="A303" s="246"/>
      <c r="B303" s="247"/>
      <c r="C303" s="228"/>
      <c r="D303" s="205"/>
      <c r="E303" s="45" t="s">
        <v>165</v>
      </c>
      <c r="F303" s="62"/>
      <c r="G303" s="23"/>
      <c r="H303" s="23"/>
      <c r="I303" s="23"/>
      <c r="J303" s="23"/>
      <c r="K303" s="23"/>
      <c r="L303" s="23"/>
      <c r="M303" s="23"/>
      <c r="N303" s="24"/>
    </row>
    <row r="304" spans="1:14" ht="15">
      <c r="A304" s="246"/>
      <c r="B304" s="247"/>
      <c r="C304" s="228"/>
      <c r="D304" s="205"/>
      <c r="E304" s="45" t="s">
        <v>166</v>
      </c>
      <c r="F304" s="62"/>
      <c r="G304" s="23"/>
      <c r="H304" s="23"/>
      <c r="I304" s="23"/>
      <c r="J304" s="23"/>
      <c r="K304" s="23"/>
      <c r="L304" s="23"/>
      <c r="M304" s="23"/>
      <c r="N304" s="24"/>
    </row>
    <row r="305" spans="1:14" ht="15">
      <c r="A305" s="246"/>
      <c r="B305" s="247"/>
      <c r="C305" s="228"/>
      <c r="D305" s="205"/>
      <c r="E305" s="45" t="s">
        <v>167</v>
      </c>
      <c r="F305" s="62"/>
      <c r="G305" s="23"/>
      <c r="H305" s="23"/>
      <c r="I305" s="23"/>
      <c r="J305" s="23"/>
      <c r="K305" s="23"/>
      <c r="L305" s="23"/>
      <c r="M305" s="23"/>
      <c r="N305" s="24"/>
    </row>
    <row r="306" spans="1:14" ht="15">
      <c r="A306" s="246"/>
      <c r="B306" s="247"/>
      <c r="C306" s="228"/>
      <c r="D306" s="205"/>
      <c r="E306" s="45" t="s">
        <v>168</v>
      </c>
      <c r="F306" s="62"/>
      <c r="G306" s="23"/>
      <c r="H306" s="23"/>
      <c r="I306" s="23"/>
      <c r="J306" s="23"/>
      <c r="K306" s="23"/>
      <c r="L306" s="23"/>
      <c r="M306" s="23"/>
      <c r="N306" s="24"/>
    </row>
    <row r="307" spans="1:14" ht="15">
      <c r="A307" s="246"/>
      <c r="B307" s="247"/>
      <c r="C307" s="228"/>
      <c r="D307" s="205"/>
      <c r="E307" s="45" t="s">
        <v>169</v>
      </c>
      <c r="F307" s="62"/>
      <c r="G307" s="23"/>
      <c r="H307" s="23"/>
      <c r="I307" s="23"/>
      <c r="J307" s="23"/>
      <c r="K307" s="23"/>
      <c r="L307" s="23"/>
      <c r="M307" s="23"/>
      <c r="N307" s="24"/>
    </row>
    <row r="308" spans="1:14" ht="15">
      <c r="A308" s="246"/>
      <c r="B308" s="247"/>
      <c r="C308" s="228"/>
      <c r="D308" s="205"/>
      <c r="E308" s="45" t="s">
        <v>170</v>
      </c>
      <c r="F308" s="62"/>
      <c r="G308" s="23"/>
      <c r="H308" s="23"/>
      <c r="I308" s="23"/>
      <c r="J308" s="23"/>
      <c r="K308" s="23"/>
      <c r="L308" s="23"/>
      <c r="M308" s="23"/>
      <c r="N308" s="24"/>
    </row>
    <row r="309" spans="1:14" ht="15">
      <c r="A309" s="246"/>
      <c r="B309" s="247"/>
      <c r="C309" s="228"/>
      <c r="D309" s="205"/>
      <c r="E309" s="45" t="s">
        <v>171</v>
      </c>
      <c r="F309" s="62"/>
      <c r="G309" s="23"/>
      <c r="H309" s="23"/>
      <c r="I309" s="23"/>
      <c r="J309" s="23"/>
      <c r="K309" s="23"/>
      <c r="L309" s="23"/>
      <c r="M309" s="23"/>
      <c r="N309" s="24"/>
    </row>
    <row r="310" spans="1:14" ht="15">
      <c r="A310" s="246"/>
      <c r="B310" s="247"/>
      <c r="C310" s="228"/>
      <c r="D310" s="205"/>
      <c r="E310" s="45" t="s">
        <v>172</v>
      </c>
      <c r="F310" s="62"/>
      <c r="G310" s="23"/>
      <c r="H310" s="23"/>
      <c r="I310" s="23"/>
      <c r="J310" s="23"/>
      <c r="K310" s="23"/>
      <c r="L310" s="23"/>
      <c r="M310" s="23"/>
      <c r="N310" s="24"/>
    </row>
    <row r="311" spans="1:14" ht="15">
      <c r="A311" s="246"/>
      <c r="B311" s="247"/>
      <c r="C311" s="228"/>
      <c r="D311" s="205"/>
      <c r="E311" s="45" t="s">
        <v>173</v>
      </c>
      <c r="F311" s="62"/>
      <c r="G311" s="23"/>
      <c r="H311" s="23"/>
      <c r="I311" s="23"/>
      <c r="J311" s="23"/>
      <c r="K311" s="23"/>
      <c r="L311" s="23"/>
      <c r="M311" s="23"/>
      <c r="N311" s="24"/>
    </row>
    <row r="312" spans="1:14" ht="15" customHeight="1">
      <c r="A312" s="246"/>
      <c r="B312" s="247"/>
      <c r="C312" s="228"/>
      <c r="D312" s="205" t="s">
        <v>174</v>
      </c>
      <c r="E312" s="45" t="s">
        <v>162</v>
      </c>
      <c r="F312" s="62"/>
      <c r="G312" s="23"/>
      <c r="H312" s="23"/>
      <c r="I312" s="23"/>
      <c r="J312" s="23"/>
      <c r="K312" s="23"/>
      <c r="L312" s="23"/>
      <c r="M312" s="23"/>
      <c r="N312" s="24"/>
    </row>
    <row r="313" spans="1:14" ht="15">
      <c r="A313" s="246"/>
      <c r="B313" s="247"/>
      <c r="C313" s="228"/>
      <c r="D313" s="205"/>
      <c r="E313" s="45" t="s">
        <v>163</v>
      </c>
      <c r="F313" s="62"/>
      <c r="G313" s="23"/>
      <c r="H313" s="23"/>
      <c r="I313" s="23"/>
      <c r="J313" s="23"/>
      <c r="K313" s="23"/>
      <c r="L313" s="23"/>
      <c r="M313" s="23"/>
      <c r="N313" s="24"/>
    </row>
    <row r="314" spans="1:14" ht="15">
      <c r="A314" s="246"/>
      <c r="B314" s="247"/>
      <c r="C314" s="228"/>
      <c r="D314" s="205"/>
      <c r="E314" s="45" t="s">
        <v>164</v>
      </c>
      <c r="F314" s="62"/>
      <c r="G314" s="23"/>
      <c r="H314" s="23"/>
      <c r="I314" s="23"/>
      <c r="J314" s="23"/>
      <c r="K314" s="23"/>
      <c r="L314" s="23"/>
      <c r="M314" s="23"/>
      <c r="N314" s="24"/>
    </row>
    <row r="315" spans="1:14" ht="15">
      <c r="A315" s="246"/>
      <c r="B315" s="247"/>
      <c r="C315" s="228"/>
      <c r="D315" s="205"/>
      <c r="E315" s="45" t="s">
        <v>165</v>
      </c>
      <c r="F315" s="62"/>
      <c r="G315" s="23"/>
      <c r="H315" s="23"/>
      <c r="I315" s="23"/>
      <c r="J315" s="23"/>
      <c r="K315" s="23"/>
      <c r="L315" s="23"/>
      <c r="M315" s="23"/>
      <c r="N315" s="24"/>
    </row>
    <row r="316" spans="1:14" ht="15">
      <c r="A316" s="246"/>
      <c r="B316" s="247"/>
      <c r="C316" s="228"/>
      <c r="D316" s="205"/>
      <c r="E316" s="45" t="s">
        <v>166</v>
      </c>
      <c r="F316" s="62"/>
      <c r="G316" s="23"/>
      <c r="H316" s="23"/>
      <c r="I316" s="23"/>
      <c r="J316" s="23"/>
      <c r="K316" s="23"/>
      <c r="L316" s="23"/>
      <c r="M316" s="23"/>
      <c r="N316" s="24"/>
    </row>
    <row r="317" spans="1:14" ht="15">
      <c r="A317" s="246"/>
      <c r="B317" s="247"/>
      <c r="C317" s="228"/>
      <c r="D317" s="205"/>
      <c r="E317" s="45" t="s">
        <v>167</v>
      </c>
      <c r="F317" s="62"/>
      <c r="G317" s="23"/>
      <c r="H317" s="23"/>
      <c r="I317" s="23"/>
      <c r="J317" s="23"/>
      <c r="K317" s="23"/>
      <c r="L317" s="23"/>
      <c r="M317" s="23"/>
      <c r="N317" s="24"/>
    </row>
    <row r="318" spans="1:14" ht="15">
      <c r="A318" s="246"/>
      <c r="B318" s="247"/>
      <c r="C318" s="228"/>
      <c r="D318" s="205"/>
      <c r="E318" s="45" t="s">
        <v>168</v>
      </c>
      <c r="F318" s="62"/>
      <c r="G318" s="23"/>
      <c r="H318" s="23"/>
      <c r="I318" s="23"/>
      <c r="J318" s="23"/>
      <c r="K318" s="23"/>
      <c r="L318" s="23"/>
      <c r="M318" s="23"/>
      <c r="N318" s="24"/>
    </row>
    <row r="319" spans="1:14" ht="15">
      <c r="A319" s="246"/>
      <c r="B319" s="247"/>
      <c r="C319" s="228"/>
      <c r="D319" s="205"/>
      <c r="E319" s="45" t="s">
        <v>169</v>
      </c>
      <c r="F319" s="62"/>
      <c r="G319" s="23"/>
      <c r="H319" s="23"/>
      <c r="I319" s="23"/>
      <c r="J319" s="23"/>
      <c r="K319" s="23"/>
      <c r="L319" s="23"/>
      <c r="M319" s="23"/>
      <c r="N319" s="24"/>
    </row>
    <row r="320" spans="1:14" ht="15">
      <c r="A320" s="246"/>
      <c r="B320" s="247"/>
      <c r="C320" s="228"/>
      <c r="D320" s="205"/>
      <c r="E320" s="45" t="s">
        <v>170</v>
      </c>
      <c r="F320" s="62"/>
      <c r="G320" s="23"/>
      <c r="H320" s="23"/>
      <c r="I320" s="23"/>
      <c r="J320" s="23"/>
      <c r="K320" s="23"/>
      <c r="L320" s="23"/>
      <c r="M320" s="23"/>
      <c r="N320" s="24"/>
    </row>
    <row r="321" spans="1:14" ht="15">
      <c r="A321" s="246"/>
      <c r="B321" s="247"/>
      <c r="C321" s="228"/>
      <c r="D321" s="205"/>
      <c r="E321" s="45" t="s">
        <v>171</v>
      </c>
      <c r="F321" s="62"/>
      <c r="G321" s="23"/>
      <c r="H321" s="23"/>
      <c r="I321" s="23"/>
      <c r="J321" s="23"/>
      <c r="K321" s="23"/>
      <c r="L321" s="23"/>
      <c r="M321" s="23"/>
      <c r="N321" s="24"/>
    </row>
    <row r="322" spans="1:14" ht="15">
      <c r="A322" s="246"/>
      <c r="B322" s="247"/>
      <c r="C322" s="228"/>
      <c r="D322" s="205"/>
      <c r="E322" s="45" t="s">
        <v>172</v>
      </c>
      <c r="F322" s="62"/>
      <c r="G322" s="23"/>
      <c r="H322" s="23"/>
      <c r="I322" s="23"/>
      <c r="J322" s="23"/>
      <c r="K322" s="23"/>
      <c r="L322" s="23"/>
      <c r="M322" s="23"/>
      <c r="N322" s="24"/>
    </row>
    <row r="323" spans="1:14" ht="15">
      <c r="A323" s="248"/>
      <c r="B323" s="249"/>
      <c r="C323" s="250"/>
      <c r="D323" s="205"/>
      <c r="E323" s="45" t="s">
        <v>173</v>
      </c>
      <c r="F323" s="62"/>
      <c r="G323" s="23"/>
      <c r="H323" s="23"/>
      <c r="I323" s="23"/>
      <c r="J323" s="23"/>
      <c r="K323" s="23"/>
      <c r="L323" s="23"/>
      <c r="M323" s="23"/>
      <c r="N323" s="24"/>
    </row>
    <row r="324" spans="1:14" ht="15" customHeight="1">
      <c r="A324" s="252" t="s">
        <v>134</v>
      </c>
      <c r="B324" s="253"/>
      <c r="C324" s="254"/>
      <c r="D324" s="205" t="s">
        <v>161</v>
      </c>
      <c r="E324" s="45" t="s">
        <v>162</v>
      </c>
      <c r="F324" s="62"/>
      <c r="G324" s="23"/>
      <c r="H324" s="23"/>
      <c r="I324" s="23"/>
      <c r="J324" s="23"/>
      <c r="K324" s="23"/>
      <c r="L324" s="23"/>
      <c r="M324" s="23"/>
      <c r="N324" s="24"/>
    </row>
    <row r="325" spans="1:14" ht="15">
      <c r="A325" s="255"/>
      <c r="B325" s="256"/>
      <c r="C325" s="257"/>
      <c r="D325" s="205"/>
      <c r="E325" s="45" t="s">
        <v>163</v>
      </c>
      <c r="F325" s="62"/>
      <c r="G325" s="23"/>
      <c r="H325" s="23"/>
      <c r="I325" s="23"/>
      <c r="J325" s="23"/>
      <c r="K325" s="23"/>
      <c r="L325" s="23"/>
      <c r="M325" s="23"/>
      <c r="N325" s="24"/>
    </row>
    <row r="326" spans="1:14" ht="15" customHeight="1">
      <c r="A326" s="255"/>
      <c r="B326" s="256"/>
      <c r="C326" s="257"/>
      <c r="D326" s="205"/>
      <c r="E326" s="45" t="s">
        <v>164</v>
      </c>
      <c r="F326" s="62"/>
      <c r="G326" s="23"/>
      <c r="H326" s="23"/>
      <c r="I326" s="23"/>
      <c r="J326" s="23"/>
      <c r="K326" s="23"/>
      <c r="L326" s="23"/>
      <c r="M326" s="23"/>
      <c r="N326" s="24"/>
    </row>
    <row r="327" spans="1:14" ht="15" customHeight="1">
      <c r="A327" s="255"/>
      <c r="B327" s="256"/>
      <c r="C327" s="257"/>
      <c r="D327" s="205"/>
      <c r="E327" s="45" t="s">
        <v>165</v>
      </c>
      <c r="F327" s="62"/>
      <c r="G327" s="23"/>
      <c r="H327" s="23"/>
      <c r="I327" s="23"/>
      <c r="J327" s="23"/>
      <c r="K327" s="23"/>
      <c r="L327" s="23"/>
      <c r="M327" s="23"/>
      <c r="N327" s="24"/>
    </row>
    <row r="328" spans="1:14" ht="15" customHeight="1">
      <c r="A328" s="255"/>
      <c r="B328" s="256"/>
      <c r="C328" s="257"/>
      <c r="D328" s="205"/>
      <c r="E328" s="45" t="s">
        <v>166</v>
      </c>
      <c r="F328" s="62"/>
      <c r="G328" s="23"/>
      <c r="H328" s="23"/>
      <c r="I328" s="23"/>
      <c r="J328" s="23"/>
      <c r="K328" s="23"/>
      <c r="L328" s="23"/>
      <c r="M328" s="23"/>
      <c r="N328" s="24"/>
    </row>
    <row r="329" spans="1:14" ht="15" customHeight="1">
      <c r="A329" s="255"/>
      <c r="B329" s="256"/>
      <c r="C329" s="257"/>
      <c r="D329" s="205"/>
      <c r="E329" s="45" t="s">
        <v>167</v>
      </c>
      <c r="F329" s="62"/>
      <c r="G329" s="23"/>
      <c r="H329" s="23"/>
      <c r="I329" s="23"/>
      <c r="J329" s="23"/>
      <c r="K329" s="23"/>
      <c r="L329" s="23"/>
      <c r="M329" s="23"/>
      <c r="N329" s="24"/>
    </row>
    <row r="330" spans="1:14" ht="15" customHeight="1">
      <c r="A330" s="255"/>
      <c r="B330" s="256"/>
      <c r="C330" s="257"/>
      <c r="D330" s="205"/>
      <c r="E330" s="45" t="s">
        <v>168</v>
      </c>
      <c r="F330" s="62"/>
      <c r="G330" s="23"/>
      <c r="H330" s="23"/>
      <c r="I330" s="23"/>
      <c r="J330" s="23"/>
      <c r="K330" s="23"/>
      <c r="L330" s="23"/>
      <c r="M330" s="23"/>
      <c r="N330" s="24"/>
    </row>
    <row r="331" spans="1:14" ht="15" customHeight="1">
      <c r="A331" s="255"/>
      <c r="B331" s="256"/>
      <c r="C331" s="257"/>
      <c r="D331" s="205"/>
      <c r="E331" s="45" t="s">
        <v>169</v>
      </c>
      <c r="F331" s="62"/>
      <c r="G331" s="23"/>
      <c r="H331" s="23"/>
      <c r="I331" s="23"/>
      <c r="J331" s="23"/>
      <c r="K331" s="23"/>
      <c r="L331" s="23"/>
      <c r="M331" s="23"/>
      <c r="N331" s="24"/>
    </row>
    <row r="332" spans="1:14" ht="15" customHeight="1">
      <c r="A332" s="255"/>
      <c r="B332" s="256"/>
      <c r="C332" s="257"/>
      <c r="D332" s="205"/>
      <c r="E332" s="45" t="s">
        <v>170</v>
      </c>
      <c r="F332" s="62"/>
      <c r="G332" s="23"/>
      <c r="H332" s="23"/>
      <c r="I332" s="23"/>
      <c r="J332" s="23"/>
      <c r="K332" s="23"/>
      <c r="L332" s="23"/>
      <c r="M332" s="23"/>
      <c r="N332" s="24"/>
    </row>
    <row r="333" spans="1:14" ht="15" customHeight="1">
      <c r="A333" s="255"/>
      <c r="B333" s="256"/>
      <c r="C333" s="257"/>
      <c r="D333" s="205"/>
      <c r="E333" s="45" t="s">
        <v>171</v>
      </c>
      <c r="F333" s="62"/>
      <c r="G333" s="23"/>
      <c r="H333" s="23"/>
      <c r="I333" s="23"/>
      <c r="J333" s="23"/>
      <c r="K333" s="23"/>
      <c r="L333" s="23"/>
      <c r="M333" s="23"/>
      <c r="N333" s="24"/>
    </row>
    <row r="334" spans="1:14" ht="15">
      <c r="A334" s="255"/>
      <c r="B334" s="256"/>
      <c r="C334" s="257"/>
      <c r="D334" s="205"/>
      <c r="E334" s="45" t="s">
        <v>172</v>
      </c>
      <c r="F334" s="62"/>
      <c r="G334" s="23"/>
      <c r="H334" s="23"/>
      <c r="I334" s="23"/>
      <c r="J334" s="23"/>
      <c r="K334" s="23"/>
      <c r="L334" s="23"/>
      <c r="M334" s="23"/>
      <c r="N334" s="24"/>
    </row>
    <row r="335" spans="1:14" ht="15" customHeight="1">
      <c r="A335" s="255"/>
      <c r="B335" s="256"/>
      <c r="C335" s="257"/>
      <c r="D335" s="205"/>
      <c r="E335" s="45" t="s">
        <v>173</v>
      </c>
      <c r="F335" s="62"/>
      <c r="G335" s="23"/>
      <c r="H335" s="23"/>
      <c r="I335" s="23"/>
      <c r="J335" s="23"/>
      <c r="K335" s="23"/>
      <c r="L335" s="23"/>
      <c r="M335" s="23"/>
      <c r="N335" s="24"/>
    </row>
    <row r="336" spans="1:14" ht="15" customHeight="1">
      <c r="A336" s="255"/>
      <c r="B336" s="256"/>
      <c r="C336" s="257"/>
      <c r="D336" s="205" t="s">
        <v>174</v>
      </c>
      <c r="E336" s="45" t="s">
        <v>162</v>
      </c>
      <c r="F336" s="62"/>
      <c r="G336" s="23"/>
      <c r="H336" s="23"/>
      <c r="I336" s="23"/>
      <c r="J336" s="23"/>
      <c r="K336" s="23"/>
      <c r="L336" s="23"/>
      <c r="M336" s="23"/>
      <c r="N336" s="24"/>
    </row>
    <row r="337" spans="1:14" ht="15" customHeight="1">
      <c r="A337" s="255"/>
      <c r="B337" s="256"/>
      <c r="C337" s="257"/>
      <c r="D337" s="205"/>
      <c r="E337" s="45" t="s">
        <v>163</v>
      </c>
      <c r="F337" s="62"/>
      <c r="G337" s="23"/>
      <c r="H337" s="23"/>
      <c r="I337" s="23"/>
      <c r="J337" s="23"/>
      <c r="K337" s="23"/>
      <c r="L337" s="23"/>
      <c r="M337" s="23"/>
      <c r="N337" s="24"/>
    </row>
    <row r="338" spans="1:14" ht="15" customHeight="1">
      <c r="A338" s="255"/>
      <c r="B338" s="256"/>
      <c r="C338" s="257"/>
      <c r="D338" s="205"/>
      <c r="E338" s="45" t="s">
        <v>164</v>
      </c>
      <c r="F338" s="62"/>
      <c r="G338" s="23"/>
      <c r="H338" s="23"/>
      <c r="I338" s="23"/>
      <c r="J338" s="23"/>
      <c r="K338" s="23"/>
      <c r="L338" s="23"/>
      <c r="M338" s="23"/>
      <c r="N338" s="24"/>
    </row>
    <row r="339" spans="1:14" ht="15" customHeight="1">
      <c r="A339" s="255"/>
      <c r="B339" s="256"/>
      <c r="C339" s="257"/>
      <c r="D339" s="205"/>
      <c r="E339" s="45" t="s">
        <v>165</v>
      </c>
      <c r="F339" s="62"/>
      <c r="G339" s="23"/>
      <c r="H339" s="23"/>
      <c r="I339" s="23"/>
      <c r="J339" s="23"/>
      <c r="K339" s="23"/>
      <c r="L339" s="23"/>
      <c r="M339" s="23"/>
      <c r="N339" s="24"/>
    </row>
    <row r="340" spans="1:14" ht="15" customHeight="1">
      <c r="A340" s="255"/>
      <c r="B340" s="256"/>
      <c r="C340" s="257"/>
      <c r="D340" s="205"/>
      <c r="E340" s="45" t="s">
        <v>166</v>
      </c>
      <c r="F340" s="62"/>
      <c r="G340" s="23"/>
      <c r="H340" s="23"/>
      <c r="I340" s="23"/>
      <c r="J340" s="23"/>
      <c r="K340" s="23"/>
      <c r="L340" s="23"/>
      <c r="M340" s="23"/>
      <c r="N340" s="24"/>
    </row>
    <row r="341" spans="1:14" ht="15" customHeight="1">
      <c r="A341" s="255"/>
      <c r="B341" s="256"/>
      <c r="C341" s="257"/>
      <c r="D341" s="205"/>
      <c r="E341" s="45" t="s">
        <v>167</v>
      </c>
      <c r="F341" s="62"/>
      <c r="G341" s="23"/>
      <c r="H341" s="23"/>
      <c r="I341" s="23"/>
      <c r="J341" s="23"/>
      <c r="K341" s="23"/>
      <c r="L341" s="23"/>
      <c r="M341" s="23"/>
      <c r="N341" s="24"/>
    </row>
    <row r="342" spans="1:14" ht="15" customHeight="1">
      <c r="A342" s="255"/>
      <c r="B342" s="256"/>
      <c r="C342" s="257"/>
      <c r="D342" s="205"/>
      <c r="E342" s="45" t="s">
        <v>168</v>
      </c>
      <c r="F342" s="62"/>
      <c r="G342" s="23"/>
      <c r="H342" s="23"/>
      <c r="I342" s="23"/>
      <c r="J342" s="23"/>
      <c r="K342" s="23"/>
      <c r="L342" s="23"/>
      <c r="M342" s="23"/>
      <c r="N342" s="24"/>
    </row>
    <row r="343" spans="1:14" ht="15" customHeight="1">
      <c r="A343" s="255"/>
      <c r="B343" s="256"/>
      <c r="C343" s="257"/>
      <c r="D343" s="205"/>
      <c r="E343" s="45" t="s">
        <v>169</v>
      </c>
      <c r="F343" s="62"/>
      <c r="G343" s="23"/>
      <c r="H343" s="23"/>
      <c r="I343" s="23"/>
      <c r="J343" s="23"/>
      <c r="K343" s="23"/>
      <c r="L343" s="23"/>
      <c r="M343" s="23"/>
      <c r="N343" s="24"/>
    </row>
    <row r="344" spans="1:14" ht="15">
      <c r="A344" s="255"/>
      <c r="B344" s="256"/>
      <c r="C344" s="257"/>
      <c r="D344" s="205"/>
      <c r="E344" s="45" t="s">
        <v>170</v>
      </c>
      <c r="F344" s="62"/>
      <c r="G344" s="23"/>
      <c r="H344" s="23"/>
      <c r="I344" s="23"/>
      <c r="J344" s="23"/>
      <c r="K344" s="23"/>
      <c r="L344" s="23"/>
      <c r="M344" s="23"/>
      <c r="N344" s="24"/>
    </row>
    <row r="345" spans="1:14" ht="15">
      <c r="A345" s="255"/>
      <c r="B345" s="256"/>
      <c r="C345" s="257"/>
      <c r="D345" s="205"/>
      <c r="E345" s="45" t="s">
        <v>171</v>
      </c>
      <c r="F345" s="62"/>
      <c r="G345" s="23"/>
      <c r="H345" s="23"/>
      <c r="I345" s="23"/>
      <c r="J345" s="23"/>
      <c r="K345" s="23"/>
      <c r="L345" s="23"/>
      <c r="M345" s="23"/>
      <c r="N345" s="24"/>
    </row>
    <row r="346" spans="1:14" ht="15">
      <c r="A346" s="255"/>
      <c r="B346" s="256"/>
      <c r="C346" s="257"/>
      <c r="D346" s="205"/>
      <c r="E346" s="45" t="s">
        <v>172</v>
      </c>
      <c r="F346" s="62"/>
      <c r="G346" s="23"/>
      <c r="H346" s="23"/>
      <c r="I346" s="23"/>
      <c r="J346" s="23"/>
      <c r="K346" s="23"/>
      <c r="L346" s="23"/>
      <c r="M346" s="23"/>
      <c r="N346" s="24"/>
    </row>
    <row r="347" spans="1:14" ht="15.75" thickBot="1">
      <c r="A347" s="258"/>
      <c r="B347" s="259"/>
      <c r="C347" s="260"/>
      <c r="D347" s="214"/>
      <c r="E347" s="89" t="s">
        <v>173</v>
      </c>
      <c r="F347" s="66"/>
      <c r="G347" s="28"/>
      <c r="H347" s="28"/>
      <c r="I347" s="28"/>
      <c r="J347" s="28"/>
      <c r="K347" s="28"/>
      <c r="L347" s="28"/>
      <c r="M347" s="28"/>
      <c r="N347" s="29"/>
    </row>
    <row r="350" spans="1:14" ht="15.75" customHeight="1" thickBot="1">
      <c r="A350" s="232" t="s">
        <v>176</v>
      </c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</row>
    <row r="351" spans="1:14" ht="15" customHeight="1">
      <c r="A351" s="233" t="s">
        <v>112</v>
      </c>
      <c r="B351" s="234"/>
      <c r="C351" s="234"/>
      <c r="D351" s="204" t="s">
        <v>159</v>
      </c>
      <c r="E351" s="208"/>
      <c r="F351" s="244" t="s">
        <v>148</v>
      </c>
      <c r="G351" s="204"/>
      <c r="H351" s="204"/>
      <c r="I351" s="204" t="s">
        <v>149</v>
      </c>
      <c r="J351" s="204"/>
      <c r="K351" s="204"/>
      <c r="L351" s="234" t="s">
        <v>190</v>
      </c>
      <c r="M351" s="234"/>
      <c r="N351" s="245"/>
    </row>
    <row r="352" spans="1:14" ht="15.75" thickBot="1">
      <c r="A352" s="235"/>
      <c r="B352" s="230"/>
      <c r="C352" s="230"/>
      <c r="D352" s="214"/>
      <c r="E352" s="261"/>
      <c r="F352" s="125">
        <f>$F$4</f>
        <v>2016</v>
      </c>
      <c r="G352" s="88">
        <f>$E$4</f>
        <v>2017</v>
      </c>
      <c r="H352" s="88">
        <f>$D$4</f>
        <v>2018</v>
      </c>
      <c r="I352" s="88">
        <f>$F$4</f>
        <v>2016</v>
      </c>
      <c r="J352" s="88">
        <f>$E$4</f>
        <v>2017</v>
      </c>
      <c r="K352" s="88">
        <f>$D$4</f>
        <v>2018</v>
      </c>
      <c r="L352" s="88">
        <f>$F$4</f>
        <v>2016</v>
      </c>
      <c r="M352" s="88">
        <f>$E$4</f>
        <v>2017</v>
      </c>
      <c r="N352" s="89">
        <f>$D$4</f>
        <v>2018</v>
      </c>
    </row>
    <row r="353" spans="1:14" ht="15" customHeight="1">
      <c r="A353" s="169" t="s">
        <v>120</v>
      </c>
      <c r="B353" s="173"/>
      <c r="C353" s="173"/>
      <c r="D353" s="262" t="s">
        <v>177</v>
      </c>
      <c r="E353" s="263"/>
      <c r="F353" s="126"/>
      <c r="G353" s="91"/>
      <c r="H353" s="91"/>
      <c r="I353" s="91"/>
      <c r="J353" s="91"/>
      <c r="K353" s="91"/>
      <c r="L353" s="91"/>
      <c r="M353" s="91"/>
      <c r="N353" s="92"/>
    </row>
    <row r="354" spans="1:14" ht="15.75" thickBot="1">
      <c r="A354" s="242"/>
      <c r="B354" s="213"/>
      <c r="C354" s="213"/>
      <c r="D354" s="264" t="s">
        <v>178</v>
      </c>
      <c r="E354" s="265"/>
      <c r="F354" s="63"/>
      <c r="G354" s="28"/>
      <c r="H354" s="28"/>
      <c r="I354" s="28"/>
      <c r="J354" s="28"/>
      <c r="K354" s="28"/>
      <c r="L354" s="28"/>
      <c r="M354" s="28"/>
      <c r="N354" s="29"/>
    </row>
    <row r="355" spans="1:14" ht="15" customHeight="1">
      <c r="A355" s="169" t="s">
        <v>134</v>
      </c>
      <c r="B355" s="173"/>
      <c r="C355" s="173"/>
      <c r="D355" s="262" t="s">
        <v>177</v>
      </c>
      <c r="E355" s="263"/>
      <c r="F355" s="126"/>
      <c r="G355" s="91"/>
      <c r="H355" s="91"/>
      <c r="I355" s="91"/>
      <c r="J355" s="91"/>
      <c r="K355" s="91"/>
      <c r="L355" s="91"/>
      <c r="M355" s="91"/>
      <c r="N355" s="92"/>
    </row>
    <row r="356" spans="1:14" ht="15.75" thickBot="1">
      <c r="A356" s="242"/>
      <c r="B356" s="213"/>
      <c r="C356" s="213"/>
      <c r="D356" s="264" t="s">
        <v>178</v>
      </c>
      <c r="E356" s="265"/>
      <c r="F356" s="63"/>
      <c r="G356" s="28"/>
      <c r="H356" s="28"/>
      <c r="I356" s="28"/>
      <c r="J356" s="28"/>
      <c r="K356" s="28"/>
      <c r="L356" s="28"/>
      <c r="M356" s="28"/>
      <c r="N356" s="29"/>
    </row>
    <row r="359" spans="1:30" ht="15.75" thickBot="1">
      <c r="A359" s="215" t="s">
        <v>179</v>
      </c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</row>
    <row r="360" spans="1:30" ht="15" customHeight="1" thickBot="1">
      <c r="A360" s="201" t="s">
        <v>112</v>
      </c>
      <c r="B360" s="204" t="s">
        <v>180</v>
      </c>
      <c r="C360" s="204"/>
      <c r="D360" s="204"/>
      <c r="E360" s="208"/>
      <c r="F360" s="268" t="s">
        <v>110</v>
      </c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70"/>
      <c r="R360" s="103"/>
      <c r="S360" s="271" t="s">
        <v>111</v>
      </c>
      <c r="T360" s="272"/>
      <c r="U360" s="272"/>
      <c r="V360" s="272"/>
      <c r="W360" s="272"/>
      <c r="X360" s="272"/>
      <c r="Y360" s="272"/>
      <c r="Z360" s="272"/>
      <c r="AA360" s="272"/>
      <c r="AB360" s="272"/>
      <c r="AC360" s="272"/>
      <c r="AD360" s="273"/>
    </row>
    <row r="361" spans="1:30" ht="29.25" customHeight="1">
      <c r="A361" s="202"/>
      <c r="B361" s="205"/>
      <c r="C361" s="205"/>
      <c r="D361" s="205"/>
      <c r="E361" s="220"/>
      <c r="F361" s="201" t="s">
        <v>181</v>
      </c>
      <c r="G361" s="204"/>
      <c r="H361" s="204"/>
      <c r="I361" s="204" t="s">
        <v>189</v>
      </c>
      <c r="J361" s="204"/>
      <c r="K361" s="204"/>
      <c r="L361" s="204" t="s">
        <v>190</v>
      </c>
      <c r="M361" s="204"/>
      <c r="N361" s="204"/>
      <c r="O361" s="204" t="s">
        <v>119</v>
      </c>
      <c r="P361" s="204"/>
      <c r="Q361" s="208"/>
      <c r="R361" s="47"/>
      <c r="S361" s="201" t="s">
        <v>181</v>
      </c>
      <c r="T361" s="204"/>
      <c r="U361" s="204"/>
      <c r="V361" s="204" t="s">
        <v>189</v>
      </c>
      <c r="W361" s="204"/>
      <c r="X361" s="204"/>
      <c r="Y361" s="204" t="s">
        <v>190</v>
      </c>
      <c r="Z361" s="204"/>
      <c r="AA361" s="204"/>
      <c r="AB361" s="204" t="s">
        <v>119</v>
      </c>
      <c r="AC361" s="204"/>
      <c r="AD361" s="208"/>
    </row>
    <row r="362" spans="1:30" ht="15.75" thickBot="1">
      <c r="A362" s="202"/>
      <c r="B362" s="205"/>
      <c r="C362" s="205"/>
      <c r="D362" s="205"/>
      <c r="E362" s="220"/>
      <c r="F362" s="133">
        <v>2016</v>
      </c>
      <c r="G362" s="88">
        <v>2017</v>
      </c>
      <c r="H362" s="88">
        <v>2018</v>
      </c>
      <c r="I362" s="88">
        <v>2016</v>
      </c>
      <c r="J362" s="88">
        <v>2017</v>
      </c>
      <c r="K362" s="88">
        <v>2018</v>
      </c>
      <c r="L362" s="88">
        <v>2016</v>
      </c>
      <c r="M362" s="88">
        <v>2017</v>
      </c>
      <c r="N362" s="88">
        <v>2018</v>
      </c>
      <c r="O362" s="88">
        <v>2016</v>
      </c>
      <c r="P362" s="88">
        <v>2017</v>
      </c>
      <c r="Q362" s="89">
        <v>2018</v>
      </c>
      <c r="R362" s="47"/>
      <c r="S362" s="133">
        <v>2016</v>
      </c>
      <c r="T362" s="88">
        <v>2017</v>
      </c>
      <c r="U362" s="88">
        <v>2018</v>
      </c>
      <c r="V362" s="88">
        <v>2016</v>
      </c>
      <c r="W362" s="88">
        <v>2017</v>
      </c>
      <c r="X362" s="88">
        <v>2018</v>
      </c>
      <c r="Y362" s="88">
        <v>2016</v>
      </c>
      <c r="Z362" s="88">
        <v>2017</v>
      </c>
      <c r="AA362" s="88">
        <v>2018</v>
      </c>
      <c r="AB362" s="88">
        <v>2016</v>
      </c>
      <c r="AC362" s="88">
        <v>2017</v>
      </c>
      <c r="AD362" s="89">
        <v>2018</v>
      </c>
    </row>
    <row r="363" spans="1:30" ht="31.5" customHeight="1">
      <c r="A363" s="170" t="s">
        <v>120</v>
      </c>
      <c r="B363" s="266" t="s">
        <v>182</v>
      </c>
      <c r="C363" s="266"/>
      <c r="D363" s="266"/>
      <c r="E363" s="267"/>
      <c r="F363" s="67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90"/>
      <c r="S363" s="117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90"/>
    </row>
    <row r="364" spans="1:30" ht="31.5" customHeight="1">
      <c r="A364" s="170"/>
      <c r="B364" s="266" t="s">
        <v>183</v>
      </c>
      <c r="C364" s="266"/>
      <c r="D364" s="266"/>
      <c r="E364" s="267"/>
      <c r="F364" s="61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4"/>
      <c r="S364" s="62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4"/>
    </row>
    <row r="365" spans="1:30" ht="31.5" customHeight="1">
      <c r="A365" s="170"/>
      <c r="B365" s="266" t="s">
        <v>184</v>
      </c>
      <c r="C365" s="266"/>
      <c r="D365" s="266"/>
      <c r="E365" s="267"/>
      <c r="F365" s="61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4"/>
      <c r="S365" s="62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4"/>
    </row>
    <row r="366" spans="1:30" ht="30.75" customHeight="1">
      <c r="A366" s="170" t="s">
        <v>134</v>
      </c>
      <c r="B366" s="266" t="s">
        <v>182</v>
      </c>
      <c r="C366" s="266"/>
      <c r="D366" s="266"/>
      <c r="E366" s="267"/>
      <c r="F366" s="61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4"/>
      <c r="S366" s="62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4"/>
    </row>
    <row r="367" spans="1:30" ht="30.75" customHeight="1">
      <c r="A367" s="170"/>
      <c r="B367" s="266" t="s">
        <v>183</v>
      </c>
      <c r="C367" s="266"/>
      <c r="D367" s="266"/>
      <c r="E367" s="267"/>
      <c r="F367" s="61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4"/>
      <c r="S367" s="62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4"/>
    </row>
    <row r="368" spans="1:30" ht="30.75" customHeight="1" thickBot="1">
      <c r="A368" s="242"/>
      <c r="B368" s="274" t="s">
        <v>184</v>
      </c>
      <c r="C368" s="274"/>
      <c r="D368" s="274"/>
      <c r="E368" s="275"/>
      <c r="F368" s="63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9"/>
      <c r="S368" s="66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9"/>
    </row>
  </sheetData>
  <sheetProtection password="CC15" sheet="1"/>
  <mergeCells count="170">
    <mergeCell ref="A366:A368"/>
    <mergeCell ref="B366:E366"/>
    <mergeCell ref="B367:E367"/>
    <mergeCell ref="B368:E368"/>
    <mergeCell ref="B26:O26"/>
    <mergeCell ref="V361:X361"/>
    <mergeCell ref="A359:AD359"/>
    <mergeCell ref="F361:H361"/>
    <mergeCell ref="I361:K361"/>
    <mergeCell ref="L361:N361"/>
    <mergeCell ref="Y361:AA361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S361:U361"/>
    <mergeCell ref="A353:C354"/>
    <mergeCell ref="D353:E353"/>
    <mergeCell ref="D354:E354"/>
    <mergeCell ref="A355:C356"/>
    <mergeCell ref="D355:E355"/>
    <mergeCell ref="D356:E356"/>
    <mergeCell ref="A350:N350"/>
    <mergeCell ref="A351:C352"/>
    <mergeCell ref="D351:E352"/>
    <mergeCell ref="F351:H351"/>
    <mergeCell ref="I351:K351"/>
    <mergeCell ref="L351:N351"/>
    <mergeCell ref="A300:C323"/>
    <mergeCell ref="D300:D311"/>
    <mergeCell ref="D312:D323"/>
    <mergeCell ref="A324:C347"/>
    <mergeCell ref="D324:D335"/>
    <mergeCell ref="D336:D347"/>
    <mergeCell ref="A297:N297"/>
    <mergeCell ref="A298:C299"/>
    <mergeCell ref="D298:D299"/>
    <mergeCell ref="E298:E299"/>
    <mergeCell ref="F298:H298"/>
    <mergeCell ref="I298:K298"/>
    <mergeCell ref="L298:N298"/>
    <mergeCell ref="A247:C270"/>
    <mergeCell ref="D247:D258"/>
    <mergeCell ref="D259:D270"/>
    <mergeCell ref="A271:C294"/>
    <mergeCell ref="D271:D282"/>
    <mergeCell ref="D283:D294"/>
    <mergeCell ref="A245:C246"/>
    <mergeCell ref="D245:D246"/>
    <mergeCell ref="E245:E246"/>
    <mergeCell ref="F245:H245"/>
    <mergeCell ref="I245:K245"/>
    <mergeCell ref="L245:N245"/>
    <mergeCell ref="A228:C242"/>
    <mergeCell ref="D228:D232"/>
    <mergeCell ref="D233:D237"/>
    <mergeCell ref="D238:D242"/>
    <mergeCell ref="K238:L238"/>
    <mergeCell ref="A244:N244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L111:N111"/>
    <mergeCell ref="O111:Q111"/>
    <mergeCell ref="S111:U111"/>
    <mergeCell ref="V111:X111"/>
    <mergeCell ref="Y111:AA111"/>
    <mergeCell ref="AB111:AD111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L30:O30"/>
    <mergeCell ref="A32:A33"/>
    <mergeCell ref="A34:A35"/>
    <mergeCell ref="M38:O38"/>
    <mergeCell ref="A39:AD39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8"/>
  <sheetViews>
    <sheetView view="pageBreakPreview" zoomScale="60" zoomScaleNormal="70" zoomScalePageLayoutView="0" workbookViewId="0" topLeftCell="A1">
      <selection activeCell="J17" sqref="J17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5" ht="15" customHeight="1">
      <c r="B1" s="168" t="s">
        <v>52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0:15" ht="15.75" thickBot="1">
      <c r="J2" s="11"/>
      <c r="M2" s="12" t="s">
        <v>53</v>
      </c>
      <c r="N2" s="11" t="s">
        <v>54</v>
      </c>
      <c r="O2" s="11"/>
    </row>
    <row r="3" spans="2:15" ht="28.5" customHeight="1">
      <c r="B3" s="169" t="s">
        <v>55</v>
      </c>
      <c r="C3" s="171" t="s">
        <v>56</v>
      </c>
      <c r="D3" s="169" t="s">
        <v>57</v>
      </c>
      <c r="E3" s="173"/>
      <c r="F3" s="173"/>
      <c r="G3" s="173" t="s">
        <v>58</v>
      </c>
      <c r="H3" s="173"/>
      <c r="I3" s="174"/>
      <c r="J3" s="175" t="s">
        <v>57</v>
      </c>
      <c r="K3" s="173"/>
      <c r="L3" s="173"/>
      <c r="M3" s="173" t="s">
        <v>58</v>
      </c>
      <c r="N3" s="173"/>
      <c r="O3" s="174"/>
    </row>
    <row r="4" spans="2:15" ht="15">
      <c r="B4" s="170"/>
      <c r="C4" s="172"/>
      <c r="D4" s="13">
        <v>2018</v>
      </c>
      <c r="E4" s="16">
        <v>2017</v>
      </c>
      <c r="F4" s="16">
        <v>2016</v>
      </c>
      <c r="G4" s="16">
        <v>2018</v>
      </c>
      <c r="H4" s="16">
        <v>2017</v>
      </c>
      <c r="I4" s="17">
        <v>2016</v>
      </c>
      <c r="J4" s="98">
        <v>2018</v>
      </c>
      <c r="K4" s="16">
        <v>2017</v>
      </c>
      <c r="L4" s="16">
        <v>2016</v>
      </c>
      <c r="M4" s="16">
        <v>2018</v>
      </c>
      <c r="N4" s="16">
        <v>2017</v>
      </c>
      <c r="O4" s="95">
        <v>2016</v>
      </c>
    </row>
    <row r="5" spans="2:15" ht="15" customHeight="1">
      <c r="B5" s="176" t="s">
        <v>59</v>
      </c>
      <c r="C5" s="177"/>
      <c r="D5" s="178" t="s">
        <v>60</v>
      </c>
      <c r="E5" s="179"/>
      <c r="F5" s="179"/>
      <c r="G5" s="179"/>
      <c r="H5" s="179"/>
      <c r="I5" s="180"/>
      <c r="J5" s="181" t="s">
        <v>61</v>
      </c>
      <c r="K5" s="181"/>
      <c r="L5" s="181"/>
      <c r="M5" s="181"/>
      <c r="N5" s="181"/>
      <c r="O5" s="182"/>
    </row>
    <row r="6" spans="2:15" ht="45" customHeight="1">
      <c r="B6" s="14" t="s">
        <v>3</v>
      </c>
      <c r="C6" s="96" t="s">
        <v>62</v>
      </c>
      <c r="D6" s="13">
        <v>0</v>
      </c>
      <c r="E6" s="16">
        <v>0</v>
      </c>
      <c r="F6" s="16">
        <v>0</v>
      </c>
      <c r="G6" s="16">
        <v>0</v>
      </c>
      <c r="H6" s="16">
        <v>0</v>
      </c>
      <c r="I6" s="17">
        <v>0</v>
      </c>
      <c r="J6" s="98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</row>
    <row r="7" spans="2:15" ht="15">
      <c r="B7" s="14" t="s">
        <v>63</v>
      </c>
      <c r="C7" s="96" t="s">
        <v>64</v>
      </c>
      <c r="D7" s="18"/>
      <c r="E7" s="19"/>
      <c r="F7" s="19"/>
      <c r="G7" s="19"/>
      <c r="H7" s="19"/>
      <c r="I7" s="21"/>
      <c r="J7" s="99"/>
      <c r="K7" s="19"/>
      <c r="L7" s="19"/>
      <c r="M7" s="19"/>
      <c r="N7" s="19"/>
      <c r="O7" s="21"/>
    </row>
    <row r="8" spans="2:15" ht="15">
      <c r="B8" s="14" t="s">
        <v>65</v>
      </c>
      <c r="C8" s="96" t="s">
        <v>66</v>
      </c>
      <c r="D8" s="18"/>
      <c r="E8" s="19"/>
      <c r="F8" s="19"/>
      <c r="G8" s="19"/>
      <c r="H8" s="19"/>
      <c r="I8" s="21"/>
      <c r="J8" s="99"/>
      <c r="K8" s="19"/>
      <c r="L8" s="19"/>
      <c r="M8" s="19"/>
      <c r="N8" s="19"/>
      <c r="O8" s="21"/>
    </row>
    <row r="9" spans="2:15" ht="15">
      <c r="B9" s="14" t="s">
        <v>67</v>
      </c>
      <c r="C9" s="96" t="s">
        <v>68</v>
      </c>
      <c r="D9" s="22"/>
      <c r="E9" s="19"/>
      <c r="F9" s="19"/>
      <c r="G9" s="19"/>
      <c r="H9" s="19"/>
      <c r="I9" s="21"/>
      <c r="J9" s="100"/>
      <c r="K9" s="19"/>
      <c r="L9" s="19"/>
      <c r="M9" s="16"/>
      <c r="N9" s="19"/>
      <c r="O9" s="21"/>
    </row>
    <row r="10" spans="2:15" ht="15">
      <c r="B10" s="14" t="s">
        <v>69</v>
      </c>
      <c r="C10" s="96" t="s">
        <v>70</v>
      </c>
      <c r="D10" s="13"/>
      <c r="E10" s="19"/>
      <c r="F10" s="19"/>
      <c r="G10" s="16"/>
      <c r="H10" s="19"/>
      <c r="I10" s="15"/>
      <c r="J10" s="98"/>
      <c r="K10" s="19"/>
      <c r="L10" s="19"/>
      <c r="M10" s="16"/>
      <c r="N10" s="19"/>
      <c r="O10" s="15"/>
    </row>
    <row r="11" spans="2:15" ht="30">
      <c r="B11" s="14" t="s">
        <v>71</v>
      </c>
      <c r="C11" s="96" t="s">
        <v>72</v>
      </c>
      <c r="D11" s="13">
        <v>0</v>
      </c>
      <c r="E11" s="16">
        <v>0</v>
      </c>
      <c r="F11" s="16">
        <v>0</v>
      </c>
      <c r="G11" s="16">
        <v>0</v>
      </c>
      <c r="H11" s="16">
        <v>0</v>
      </c>
      <c r="I11" s="17">
        <v>0</v>
      </c>
      <c r="J11" s="98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</row>
    <row r="12" spans="2:15" ht="30">
      <c r="B12" s="14" t="s">
        <v>73</v>
      </c>
      <c r="C12" s="96" t="s">
        <v>74</v>
      </c>
      <c r="D12" s="14"/>
      <c r="E12" s="19"/>
      <c r="F12" s="19"/>
      <c r="G12" s="19"/>
      <c r="H12" s="19"/>
      <c r="I12" s="15"/>
      <c r="J12" s="20"/>
      <c r="K12" s="19"/>
      <c r="L12" s="19"/>
      <c r="M12" s="19"/>
      <c r="N12" s="19"/>
      <c r="O12" s="15"/>
    </row>
    <row r="13" spans="2:15" ht="45">
      <c r="B13" s="14" t="s">
        <v>75</v>
      </c>
      <c r="C13" s="96" t="s">
        <v>76</v>
      </c>
      <c r="D13" s="14"/>
      <c r="E13" s="19"/>
      <c r="F13" s="19"/>
      <c r="G13" s="19"/>
      <c r="H13" s="19"/>
      <c r="I13" s="15"/>
      <c r="J13" s="20"/>
      <c r="K13" s="19"/>
      <c r="L13" s="19"/>
      <c r="M13" s="19"/>
      <c r="N13" s="19"/>
      <c r="O13" s="15"/>
    </row>
    <row r="14" spans="2:15" ht="45">
      <c r="B14" s="14" t="s">
        <v>77</v>
      </c>
      <c r="C14" s="96" t="s">
        <v>78</v>
      </c>
      <c r="D14" s="13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  <c r="J14" s="98">
        <v>0</v>
      </c>
      <c r="K14" s="16">
        <v>0</v>
      </c>
      <c r="L14" s="16">
        <v>0</v>
      </c>
      <c r="M14" s="16">
        <v>0</v>
      </c>
      <c r="N14" s="16">
        <v>0</v>
      </c>
      <c r="O14" s="17">
        <v>0</v>
      </c>
    </row>
    <row r="15" spans="2:15" ht="15">
      <c r="B15" s="14" t="s">
        <v>79</v>
      </c>
      <c r="C15" s="96" t="s">
        <v>80</v>
      </c>
      <c r="D15" s="13"/>
      <c r="E15" s="19"/>
      <c r="F15" s="19"/>
      <c r="G15" s="23"/>
      <c r="H15" s="23"/>
      <c r="I15" s="24"/>
      <c r="J15" s="98"/>
      <c r="K15" s="19"/>
      <c r="L15" s="19"/>
      <c r="M15" s="25"/>
      <c r="N15" s="23"/>
      <c r="O15" s="24"/>
    </row>
    <row r="16" spans="2:15" ht="30">
      <c r="B16" s="14" t="s">
        <v>81</v>
      </c>
      <c r="C16" s="96" t="s">
        <v>82</v>
      </c>
      <c r="D16" s="13"/>
      <c r="E16" s="19"/>
      <c r="F16" s="19"/>
      <c r="G16" s="23"/>
      <c r="H16" s="23"/>
      <c r="I16" s="24"/>
      <c r="J16" s="98"/>
      <c r="K16" s="19"/>
      <c r="L16" s="19"/>
      <c r="M16" s="25"/>
      <c r="N16" s="23"/>
      <c r="O16" s="24"/>
    </row>
    <row r="17" spans="2:15" ht="60">
      <c r="B17" s="14" t="s">
        <v>83</v>
      </c>
      <c r="C17" s="96" t="s">
        <v>84</v>
      </c>
      <c r="D17" s="13"/>
      <c r="E17" s="19"/>
      <c r="F17" s="19"/>
      <c r="G17" s="19"/>
      <c r="H17" s="19"/>
      <c r="I17" s="15"/>
      <c r="J17" s="98"/>
      <c r="K17" s="19"/>
      <c r="L17" s="19"/>
      <c r="M17" s="16"/>
      <c r="N17" s="19"/>
      <c r="O17" s="15"/>
    </row>
    <row r="18" spans="2:15" ht="15">
      <c r="B18" s="14" t="s">
        <v>85</v>
      </c>
      <c r="C18" s="96" t="s">
        <v>86</v>
      </c>
      <c r="D18" s="13"/>
      <c r="E18" s="19"/>
      <c r="F18" s="19"/>
      <c r="G18" s="23"/>
      <c r="H18" s="23"/>
      <c r="I18" s="24"/>
      <c r="J18" s="98"/>
      <c r="K18" s="19"/>
      <c r="L18" s="19"/>
      <c r="M18" s="25"/>
      <c r="N18" s="23"/>
      <c r="O18" s="24"/>
    </row>
    <row r="19" spans="2:15" ht="30" customHeight="1">
      <c r="B19" s="14" t="s">
        <v>87</v>
      </c>
      <c r="C19" s="96" t="s">
        <v>88</v>
      </c>
      <c r="D19" s="13"/>
      <c r="E19" s="19"/>
      <c r="F19" s="19"/>
      <c r="G19" s="23"/>
      <c r="H19" s="23"/>
      <c r="I19" s="24"/>
      <c r="J19" s="98"/>
      <c r="K19" s="19"/>
      <c r="L19" s="19"/>
      <c r="M19" s="25"/>
      <c r="N19" s="23"/>
      <c r="O19" s="24"/>
    </row>
    <row r="20" spans="2:15" ht="15" customHeight="1">
      <c r="B20" s="14" t="s">
        <v>89</v>
      </c>
      <c r="C20" s="96" t="s">
        <v>90</v>
      </c>
      <c r="D20" s="13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98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2:15" ht="15">
      <c r="B21" s="14" t="s">
        <v>91</v>
      </c>
      <c r="C21" s="96" t="s">
        <v>92</v>
      </c>
      <c r="D21" s="13"/>
      <c r="E21" s="19"/>
      <c r="F21" s="19"/>
      <c r="G21" s="23"/>
      <c r="H21" s="23"/>
      <c r="I21" s="24"/>
      <c r="J21" s="98"/>
      <c r="K21" s="19"/>
      <c r="L21" s="19"/>
      <c r="M21" s="25"/>
      <c r="N21" s="23"/>
      <c r="O21" s="24"/>
    </row>
    <row r="22" spans="2:15" ht="15">
      <c r="B22" s="14" t="s">
        <v>93</v>
      </c>
      <c r="C22" s="96" t="s">
        <v>94</v>
      </c>
      <c r="D22" s="14"/>
      <c r="E22" s="19"/>
      <c r="F22" s="19"/>
      <c r="G22" s="23"/>
      <c r="H22" s="23"/>
      <c r="I22" s="24"/>
      <c r="J22" s="20"/>
      <c r="K22" s="19"/>
      <c r="L22" s="19"/>
      <c r="M22" s="23"/>
      <c r="N22" s="23"/>
      <c r="O22" s="24"/>
    </row>
    <row r="23" spans="2:15" ht="15">
      <c r="B23" s="14" t="s">
        <v>95</v>
      </c>
      <c r="C23" s="96" t="s">
        <v>96</v>
      </c>
      <c r="D23" s="14"/>
      <c r="E23" s="19"/>
      <c r="F23" s="19"/>
      <c r="G23" s="23"/>
      <c r="H23" s="23"/>
      <c r="I23" s="24"/>
      <c r="J23" s="20"/>
      <c r="K23" s="19"/>
      <c r="L23" s="19"/>
      <c r="M23" s="23"/>
      <c r="N23" s="23"/>
      <c r="O23" s="24"/>
    </row>
    <row r="24" spans="2:15" ht="45.75" thickBot="1">
      <c r="B24" s="26" t="s">
        <v>97</v>
      </c>
      <c r="C24" s="97" t="s">
        <v>98</v>
      </c>
      <c r="D24" s="26"/>
      <c r="E24" s="27"/>
      <c r="F24" s="27"/>
      <c r="G24" s="28"/>
      <c r="H24" s="28"/>
      <c r="I24" s="29"/>
      <c r="J24" s="101"/>
      <c r="K24" s="27"/>
      <c r="L24" s="27"/>
      <c r="M24" s="28"/>
      <c r="N24" s="28"/>
      <c r="O24" s="29"/>
    </row>
    <row r="26" spans="2:15" ht="15">
      <c r="B26" s="168" t="s">
        <v>187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3:15" ht="15">
      <c r="M27" s="30" t="s">
        <v>99</v>
      </c>
      <c r="N27" s="183" t="s">
        <v>100</v>
      </c>
      <c r="O27" s="183"/>
    </row>
    <row r="28" ht="15.75" thickBot="1"/>
    <row r="29" spans="1:15" ht="15" customHeight="1">
      <c r="A29" s="184"/>
      <c r="B29" s="187" t="s">
        <v>55</v>
      </c>
      <c r="C29" s="187" t="s">
        <v>101</v>
      </c>
      <c r="D29" s="173" t="s">
        <v>102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1:15" ht="15">
      <c r="A30" s="185"/>
      <c r="B30" s="188"/>
      <c r="C30" s="188"/>
      <c r="D30" s="190">
        <f>F4</f>
        <v>2016</v>
      </c>
      <c r="E30" s="190"/>
      <c r="F30" s="190"/>
      <c r="G30" s="190"/>
      <c r="H30" s="190">
        <f>E4</f>
        <v>2017</v>
      </c>
      <c r="I30" s="190"/>
      <c r="J30" s="190"/>
      <c r="K30" s="190"/>
      <c r="L30" s="190">
        <f>D4</f>
        <v>2018</v>
      </c>
      <c r="M30" s="190"/>
      <c r="N30" s="190"/>
      <c r="O30" s="191"/>
    </row>
    <row r="31" spans="1:15" ht="90.75" thickBot="1">
      <c r="A31" s="186"/>
      <c r="B31" s="189"/>
      <c r="C31" s="189"/>
      <c r="D31" s="37" t="s">
        <v>103</v>
      </c>
      <c r="E31" s="37" t="s">
        <v>104</v>
      </c>
      <c r="F31" s="37" t="s">
        <v>105</v>
      </c>
      <c r="G31" s="37" t="s">
        <v>106</v>
      </c>
      <c r="H31" s="37" t="s">
        <v>103</v>
      </c>
      <c r="I31" s="37" t="s">
        <v>104</v>
      </c>
      <c r="J31" s="37" t="s">
        <v>105</v>
      </c>
      <c r="K31" s="37" t="s">
        <v>106</v>
      </c>
      <c r="L31" s="37" t="s">
        <v>103</v>
      </c>
      <c r="M31" s="37" t="s">
        <v>104</v>
      </c>
      <c r="N31" s="37" t="s">
        <v>105</v>
      </c>
      <c r="O31" s="111" t="s">
        <v>106</v>
      </c>
    </row>
    <row r="32" spans="1:15" ht="45.75" customHeight="1">
      <c r="A32" s="192" t="s">
        <v>60</v>
      </c>
      <c r="B32" s="31" t="s">
        <v>3</v>
      </c>
      <c r="C32" s="32" t="s">
        <v>57</v>
      </c>
      <c r="D32" s="140">
        <v>0</v>
      </c>
      <c r="E32" s="140"/>
      <c r="F32" s="32"/>
      <c r="G32" s="148" t="s">
        <v>185</v>
      </c>
      <c r="H32" s="140">
        <v>0</v>
      </c>
      <c r="I32" s="140"/>
      <c r="J32" s="140"/>
      <c r="K32" s="148" t="s">
        <v>185</v>
      </c>
      <c r="L32" s="140">
        <v>0</v>
      </c>
      <c r="M32" s="140"/>
      <c r="N32" s="140"/>
      <c r="O32" s="149" t="s">
        <v>185</v>
      </c>
    </row>
    <row r="33" spans="1:15" ht="30.75" thickBot="1">
      <c r="A33" s="193"/>
      <c r="B33" s="34" t="s">
        <v>4</v>
      </c>
      <c r="C33" s="35" t="s">
        <v>58</v>
      </c>
      <c r="D33" s="37">
        <v>0</v>
      </c>
      <c r="E33" s="37"/>
      <c r="F33" s="37"/>
      <c r="G33" s="38" t="s">
        <v>185</v>
      </c>
      <c r="H33" s="37">
        <v>0</v>
      </c>
      <c r="I33" s="37"/>
      <c r="J33" s="37"/>
      <c r="K33" s="38" t="s">
        <v>185</v>
      </c>
      <c r="L33" s="37">
        <v>0</v>
      </c>
      <c r="M33" s="37"/>
      <c r="N33" s="37"/>
      <c r="O33" s="40" t="s">
        <v>185</v>
      </c>
    </row>
    <row r="34" spans="1:15" ht="45.75" customHeight="1">
      <c r="A34" s="194" t="s">
        <v>61</v>
      </c>
      <c r="B34" s="141" t="s">
        <v>3</v>
      </c>
      <c r="C34" s="142" t="s">
        <v>57</v>
      </c>
      <c r="D34" s="143">
        <v>0</v>
      </c>
      <c r="E34" s="146"/>
      <c r="F34" s="142"/>
      <c r="G34" s="144" t="s">
        <v>185</v>
      </c>
      <c r="H34" s="143">
        <v>0</v>
      </c>
      <c r="I34" s="143"/>
      <c r="J34" s="143"/>
      <c r="K34" s="144" t="s">
        <v>185</v>
      </c>
      <c r="L34" s="147">
        <v>0</v>
      </c>
      <c r="M34" s="143"/>
      <c r="N34" s="144"/>
      <c r="O34" s="145" t="s">
        <v>185</v>
      </c>
    </row>
    <row r="35" spans="1:15" ht="30.75" thickBot="1">
      <c r="A35" s="193"/>
      <c r="B35" s="34" t="s">
        <v>4</v>
      </c>
      <c r="C35" s="35" t="s">
        <v>58</v>
      </c>
      <c r="D35" s="37">
        <v>0</v>
      </c>
      <c r="E35" s="37"/>
      <c r="F35" s="37"/>
      <c r="G35" s="38" t="s">
        <v>185</v>
      </c>
      <c r="H35" s="37">
        <v>0</v>
      </c>
      <c r="I35" s="37"/>
      <c r="J35" s="37"/>
      <c r="K35" s="38" t="s">
        <v>185</v>
      </c>
      <c r="L35" s="39">
        <v>0</v>
      </c>
      <c r="M35" s="37"/>
      <c r="N35" s="38"/>
      <c r="O35" s="40" t="s">
        <v>185</v>
      </c>
    </row>
    <row r="36" ht="15">
      <c r="Q36" s="41"/>
    </row>
    <row r="38" spans="13:15" ht="15">
      <c r="M38" s="195" t="s">
        <v>107</v>
      </c>
      <c r="N38" s="195"/>
      <c r="O38" s="195"/>
    </row>
    <row r="39" spans="1:30" ht="30.75" customHeight="1">
      <c r="A39" s="196" t="s">
        <v>108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</row>
    <row r="40" spans="1:30" ht="19.5" customHeight="1" thickBot="1">
      <c r="A40" s="197" t="s">
        <v>109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</row>
    <row r="41" spans="3:30" ht="19.5" customHeight="1" thickBot="1">
      <c r="C41" s="42"/>
      <c r="E41" s="103"/>
      <c r="F41" s="198" t="s">
        <v>110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  <c r="R41" s="103"/>
      <c r="S41" s="198" t="s">
        <v>111</v>
      </c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200"/>
    </row>
    <row r="42" spans="1:30" ht="32.25" customHeight="1">
      <c r="A42" s="201" t="s">
        <v>112</v>
      </c>
      <c r="B42" s="203" t="s">
        <v>113</v>
      </c>
      <c r="C42" s="204" t="s">
        <v>114</v>
      </c>
      <c r="D42" s="204" t="s">
        <v>115</v>
      </c>
      <c r="E42" s="206" t="s">
        <v>116</v>
      </c>
      <c r="F42" s="201" t="s">
        <v>188</v>
      </c>
      <c r="G42" s="204"/>
      <c r="H42" s="204"/>
      <c r="I42" s="204" t="s">
        <v>189</v>
      </c>
      <c r="J42" s="204"/>
      <c r="K42" s="204"/>
      <c r="L42" s="204" t="s">
        <v>190</v>
      </c>
      <c r="M42" s="204"/>
      <c r="N42" s="204"/>
      <c r="O42" s="204" t="s">
        <v>119</v>
      </c>
      <c r="P42" s="204"/>
      <c r="Q42" s="208"/>
      <c r="R42" s="47"/>
      <c r="S42" s="201" t="s">
        <v>188</v>
      </c>
      <c r="T42" s="204"/>
      <c r="U42" s="204"/>
      <c r="V42" s="204" t="s">
        <v>189</v>
      </c>
      <c r="W42" s="204"/>
      <c r="X42" s="204"/>
      <c r="Y42" s="204" t="s">
        <v>190</v>
      </c>
      <c r="Z42" s="204"/>
      <c r="AA42" s="204"/>
      <c r="AB42" s="204" t="s">
        <v>119</v>
      </c>
      <c r="AC42" s="204"/>
      <c r="AD42" s="208"/>
    </row>
    <row r="43" spans="1:30" ht="15.75" thickBot="1">
      <c r="A43" s="202"/>
      <c r="B43" s="179"/>
      <c r="C43" s="205"/>
      <c r="D43" s="205"/>
      <c r="E43" s="207"/>
      <c r="F43" s="133">
        <f>$F$4</f>
        <v>2016</v>
      </c>
      <c r="G43" s="88">
        <f>$E$4</f>
        <v>2017</v>
      </c>
      <c r="H43" s="88">
        <f>$D$4</f>
        <v>2018</v>
      </c>
      <c r="I43" s="88">
        <f>$F$4</f>
        <v>2016</v>
      </c>
      <c r="J43" s="88">
        <f>$E$4</f>
        <v>2017</v>
      </c>
      <c r="K43" s="88">
        <f>$D$4</f>
        <v>2018</v>
      </c>
      <c r="L43" s="88">
        <f>$F$4</f>
        <v>2016</v>
      </c>
      <c r="M43" s="88">
        <f>$E$4</f>
        <v>2017</v>
      </c>
      <c r="N43" s="88">
        <f>$D$4</f>
        <v>2018</v>
      </c>
      <c r="O43" s="88">
        <f>$F$4</f>
        <v>2016</v>
      </c>
      <c r="P43" s="88">
        <f>$E$4</f>
        <v>2017</v>
      </c>
      <c r="Q43" s="134">
        <f>$D$4</f>
        <v>2018</v>
      </c>
      <c r="R43" s="47"/>
      <c r="S43" s="133">
        <f>$F$4</f>
        <v>2016</v>
      </c>
      <c r="T43" s="88">
        <f>$E$4</f>
        <v>2017</v>
      </c>
      <c r="U43" s="88">
        <f>$D$4</f>
        <v>2018</v>
      </c>
      <c r="V43" s="88">
        <f>$F$4</f>
        <v>2016</v>
      </c>
      <c r="W43" s="88">
        <f>$E$4</f>
        <v>2017</v>
      </c>
      <c r="X43" s="88">
        <f>$D$4</f>
        <v>2018</v>
      </c>
      <c r="Y43" s="88">
        <f>$F$4</f>
        <v>2016</v>
      </c>
      <c r="Z43" s="88">
        <f>$E$4</f>
        <v>2017</v>
      </c>
      <c r="AA43" s="88">
        <f>$D$4</f>
        <v>2018</v>
      </c>
      <c r="AB43" s="88">
        <f>$F$4</f>
        <v>2016</v>
      </c>
      <c r="AC43" s="88">
        <f>$E$4</f>
        <v>2017</v>
      </c>
      <c r="AD43" s="89">
        <f>$D$4</f>
        <v>2018</v>
      </c>
    </row>
    <row r="44" spans="1:30" ht="15" customHeight="1">
      <c r="A44" s="209" t="s">
        <v>120</v>
      </c>
      <c r="B44" s="210" t="s">
        <v>121</v>
      </c>
      <c r="C44" s="190" t="s">
        <v>122</v>
      </c>
      <c r="D44" s="205" t="s">
        <v>123</v>
      </c>
      <c r="E44" s="113" t="s">
        <v>124</v>
      </c>
      <c r="F44" s="131"/>
      <c r="G44" s="93"/>
      <c r="H44" s="93"/>
      <c r="I44" s="93"/>
      <c r="J44" s="93"/>
      <c r="K44" s="93"/>
      <c r="L44" s="68"/>
      <c r="M44" s="68"/>
      <c r="N44" s="68"/>
      <c r="O44" s="70"/>
      <c r="P44" s="70"/>
      <c r="Q44" s="132"/>
      <c r="R44" s="47"/>
      <c r="S44" s="131"/>
      <c r="T44" s="93"/>
      <c r="U44" s="93"/>
      <c r="V44" s="93"/>
      <c r="W44" s="93"/>
      <c r="X44" s="93"/>
      <c r="Y44" s="68"/>
      <c r="Z44" s="68"/>
      <c r="AA44" s="68"/>
      <c r="AB44" s="68"/>
      <c r="AC44" s="68"/>
      <c r="AD44" s="90"/>
    </row>
    <row r="45" spans="1:30" ht="15" customHeight="1">
      <c r="A45" s="209"/>
      <c r="B45" s="210"/>
      <c r="C45" s="190"/>
      <c r="D45" s="205"/>
      <c r="E45" s="113" t="s">
        <v>125</v>
      </c>
      <c r="F45" s="44"/>
      <c r="G45" s="43"/>
      <c r="H45" s="43"/>
      <c r="I45" s="43"/>
      <c r="J45" s="43"/>
      <c r="K45" s="43"/>
      <c r="L45" s="23"/>
      <c r="M45" s="23"/>
      <c r="N45" s="23"/>
      <c r="O45" s="71"/>
      <c r="P45" s="71"/>
      <c r="Q45" s="104"/>
      <c r="R45" s="47"/>
      <c r="S45" s="44"/>
      <c r="T45" s="43"/>
      <c r="U45" s="43"/>
      <c r="V45" s="43"/>
      <c r="W45" s="43"/>
      <c r="X45" s="43"/>
      <c r="Y45" s="23"/>
      <c r="Z45" s="23"/>
      <c r="AA45" s="23"/>
      <c r="AB45" s="23"/>
      <c r="AC45" s="23"/>
      <c r="AD45" s="24"/>
    </row>
    <row r="46" spans="1:30" ht="15" customHeight="1">
      <c r="A46" s="209"/>
      <c r="B46" s="210"/>
      <c r="C46" s="190"/>
      <c r="D46" s="205"/>
      <c r="E46" s="113" t="s">
        <v>126</v>
      </c>
      <c r="F46" s="44"/>
      <c r="G46" s="43"/>
      <c r="H46" s="43"/>
      <c r="I46" s="43"/>
      <c r="J46" s="43"/>
      <c r="K46" s="43"/>
      <c r="L46" s="23"/>
      <c r="M46" s="23"/>
      <c r="N46" s="23"/>
      <c r="O46" s="49"/>
      <c r="P46" s="49"/>
      <c r="Q46" s="48"/>
      <c r="R46" s="47"/>
      <c r="S46" s="44"/>
      <c r="T46" s="43"/>
      <c r="U46" s="43"/>
      <c r="V46" s="43"/>
      <c r="W46" s="43"/>
      <c r="X46" s="43"/>
      <c r="Y46" s="23"/>
      <c r="Z46" s="23"/>
      <c r="AA46" s="23"/>
      <c r="AB46" s="23"/>
      <c r="AC46" s="23"/>
      <c r="AD46" s="24"/>
    </row>
    <row r="47" spans="1:30" ht="15.75" customHeight="1">
      <c r="A47" s="209"/>
      <c r="B47" s="210"/>
      <c r="C47" s="190"/>
      <c r="D47" s="205"/>
      <c r="E47" s="113" t="s">
        <v>127</v>
      </c>
      <c r="F47" s="44"/>
      <c r="G47" s="43"/>
      <c r="H47" s="43"/>
      <c r="I47" s="43"/>
      <c r="J47" s="43"/>
      <c r="K47" s="43"/>
      <c r="L47" s="23"/>
      <c r="M47" s="23"/>
      <c r="N47" s="23"/>
      <c r="O47" s="49"/>
      <c r="P47" s="49"/>
      <c r="Q47" s="48"/>
      <c r="R47" s="47"/>
      <c r="S47" s="44"/>
      <c r="T47" s="43"/>
      <c r="U47" s="43"/>
      <c r="V47" s="43"/>
      <c r="W47" s="43"/>
      <c r="X47" s="43"/>
      <c r="Y47" s="23"/>
      <c r="Z47" s="23"/>
      <c r="AA47" s="23"/>
      <c r="AB47" s="23"/>
      <c r="AC47" s="23"/>
      <c r="AD47" s="24"/>
    </row>
    <row r="48" spans="1:30" ht="13.5" customHeight="1">
      <c r="A48" s="209"/>
      <c r="B48" s="210"/>
      <c r="C48" s="190"/>
      <c r="D48" s="205"/>
      <c r="E48" s="112" t="s">
        <v>128</v>
      </c>
      <c r="F48" s="44"/>
      <c r="G48" s="43"/>
      <c r="H48" s="150"/>
      <c r="I48" s="150"/>
      <c r="J48" s="150"/>
      <c r="K48" s="150"/>
      <c r="L48" s="151"/>
      <c r="M48" s="151"/>
      <c r="N48" s="151"/>
      <c r="O48" s="152"/>
      <c r="P48" s="152"/>
      <c r="Q48" s="153"/>
      <c r="R48" s="55"/>
      <c r="S48" s="44"/>
      <c r="T48" s="43"/>
      <c r="U48" s="43"/>
      <c r="V48" s="43"/>
      <c r="W48" s="43"/>
      <c r="X48" s="43"/>
      <c r="Y48" s="23"/>
      <c r="Z48" s="23"/>
      <c r="AA48" s="23"/>
      <c r="AB48" s="23"/>
      <c r="AC48" s="23"/>
      <c r="AD48" s="24"/>
    </row>
    <row r="49" spans="1:30" ht="15" customHeight="1">
      <c r="A49" s="209"/>
      <c r="B49" s="210"/>
      <c r="C49" s="190"/>
      <c r="D49" s="205"/>
      <c r="E49" s="112" t="s">
        <v>129</v>
      </c>
      <c r="F49" s="44"/>
      <c r="G49" s="43"/>
      <c r="H49" s="43"/>
      <c r="I49" s="43"/>
      <c r="J49" s="43"/>
      <c r="K49" s="36"/>
      <c r="L49" s="23"/>
      <c r="M49" s="23"/>
      <c r="N49" s="23"/>
      <c r="O49" s="49"/>
      <c r="P49" s="49"/>
      <c r="Q49" s="48"/>
      <c r="R49" s="47"/>
      <c r="S49" s="44"/>
      <c r="T49" s="43"/>
      <c r="U49" s="43"/>
      <c r="V49" s="43"/>
      <c r="W49" s="43"/>
      <c r="X49" s="36"/>
      <c r="Y49" s="23"/>
      <c r="Z49" s="23"/>
      <c r="AA49" s="23"/>
      <c r="AB49" s="23"/>
      <c r="AC49" s="23"/>
      <c r="AD49" s="24"/>
    </row>
    <row r="50" spans="1:30" ht="15" customHeight="1">
      <c r="A50" s="209"/>
      <c r="B50" s="210"/>
      <c r="C50" s="190"/>
      <c r="D50" s="205"/>
      <c r="E50" s="113" t="s">
        <v>130</v>
      </c>
      <c r="F50" s="44"/>
      <c r="G50" s="43"/>
      <c r="H50" s="43"/>
      <c r="I50" s="43"/>
      <c r="J50" s="43"/>
      <c r="K50" s="43"/>
      <c r="L50" s="23"/>
      <c r="M50" s="23"/>
      <c r="N50" s="23"/>
      <c r="O50" s="49"/>
      <c r="P50" s="49"/>
      <c r="Q50" s="48"/>
      <c r="R50" s="47"/>
      <c r="S50" s="44"/>
      <c r="T50" s="43"/>
      <c r="U50" s="43"/>
      <c r="V50" s="43"/>
      <c r="W50" s="43"/>
      <c r="X50" s="43"/>
      <c r="Y50" s="23"/>
      <c r="Z50" s="23"/>
      <c r="AA50" s="23"/>
      <c r="AB50" s="23"/>
      <c r="AC50" s="23"/>
      <c r="AD50" s="24"/>
    </row>
    <row r="51" spans="1:30" ht="15" customHeight="1">
      <c r="A51" s="209"/>
      <c r="B51" s="210"/>
      <c r="C51" s="190"/>
      <c r="D51" s="205"/>
      <c r="E51" s="113" t="s">
        <v>131</v>
      </c>
      <c r="F51" s="44"/>
      <c r="G51" s="43"/>
      <c r="H51" s="43"/>
      <c r="I51" s="43"/>
      <c r="J51" s="43"/>
      <c r="K51" s="43"/>
      <c r="L51" s="23"/>
      <c r="M51" s="23"/>
      <c r="N51" s="23"/>
      <c r="O51" s="49"/>
      <c r="P51" s="49"/>
      <c r="Q51" s="48"/>
      <c r="R51" s="47"/>
      <c r="S51" s="44"/>
      <c r="T51" s="43"/>
      <c r="U51" s="43"/>
      <c r="V51" s="43"/>
      <c r="W51" s="43"/>
      <c r="X51" s="43"/>
      <c r="Y51" s="23"/>
      <c r="Z51" s="23"/>
      <c r="AA51" s="23"/>
      <c r="AB51" s="23"/>
      <c r="AC51" s="23"/>
      <c r="AD51" s="24"/>
    </row>
    <row r="52" spans="1:30" ht="15" customHeight="1">
      <c r="A52" s="209"/>
      <c r="B52" s="210"/>
      <c r="C52" s="190"/>
      <c r="D52" s="205" t="s">
        <v>132</v>
      </c>
      <c r="E52" s="113" t="s">
        <v>124</v>
      </c>
      <c r="F52" s="44"/>
      <c r="G52" s="43"/>
      <c r="H52" s="43"/>
      <c r="I52" s="43"/>
      <c r="J52" s="43"/>
      <c r="K52" s="43"/>
      <c r="L52" s="23"/>
      <c r="M52" s="23"/>
      <c r="N52" s="23"/>
      <c r="O52" s="49"/>
      <c r="P52" s="49"/>
      <c r="Q52" s="48"/>
      <c r="R52" s="47"/>
      <c r="S52" s="44"/>
      <c r="T52" s="43"/>
      <c r="U52" s="43"/>
      <c r="V52" s="43"/>
      <c r="W52" s="43"/>
      <c r="X52" s="43"/>
      <c r="Y52" s="23"/>
      <c r="Z52" s="23"/>
      <c r="AA52" s="23"/>
      <c r="AB52" s="23"/>
      <c r="AC52" s="23"/>
      <c r="AD52" s="24"/>
    </row>
    <row r="53" spans="1:30" ht="15" customHeight="1">
      <c r="A53" s="209"/>
      <c r="B53" s="210"/>
      <c r="C53" s="190"/>
      <c r="D53" s="205"/>
      <c r="E53" s="113" t="s">
        <v>125</v>
      </c>
      <c r="F53" s="44"/>
      <c r="G53" s="43"/>
      <c r="H53" s="43"/>
      <c r="I53" s="43"/>
      <c r="J53" s="43"/>
      <c r="K53" s="43"/>
      <c r="L53" s="23"/>
      <c r="M53" s="23"/>
      <c r="N53" s="23"/>
      <c r="O53" s="49"/>
      <c r="P53" s="49"/>
      <c r="Q53" s="48"/>
      <c r="R53" s="47"/>
      <c r="S53" s="44"/>
      <c r="T53" s="43"/>
      <c r="U53" s="43"/>
      <c r="V53" s="43"/>
      <c r="W53" s="43"/>
      <c r="X53" s="43"/>
      <c r="Y53" s="23"/>
      <c r="Z53" s="23"/>
      <c r="AA53" s="23"/>
      <c r="AB53" s="23"/>
      <c r="AC53" s="23"/>
      <c r="AD53" s="24"/>
    </row>
    <row r="54" spans="1:30" ht="15" customHeight="1">
      <c r="A54" s="209"/>
      <c r="B54" s="210"/>
      <c r="C54" s="190"/>
      <c r="D54" s="205"/>
      <c r="E54" s="113" t="s">
        <v>126</v>
      </c>
      <c r="F54" s="44"/>
      <c r="G54" s="43"/>
      <c r="H54" s="43"/>
      <c r="I54" s="43"/>
      <c r="J54" s="43"/>
      <c r="K54" s="43"/>
      <c r="L54" s="23"/>
      <c r="M54" s="23"/>
      <c r="N54" s="23"/>
      <c r="O54" s="49"/>
      <c r="P54" s="49"/>
      <c r="Q54" s="48"/>
      <c r="R54" s="47"/>
      <c r="S54" s="44"/>
      <c r="T54" s="43"/>
      <c r="U54" s="43"/>
      <c r="V54" s="43"/>
      <c r="W54" s="43"/>
      <c r="X54" s="43"/>
      <c r="Y54" s="23"/>
      <c r="Z54" s="23"/>
      <c r="AA54" s="23"/>
      <c r="AB54" s="23"/>
      <c r="AC54" s="23"/>
      <c r="AD54" s="24"/>
    </row>
    <row r="55" spans="1:30" ht="15" customHeight="1">
      <c r="A55" s="209"/>
      <c r="B55" s="210"/>
      <c r="C55" s="190"/>
      <c r="D55" s="205"/>
      <c r="E55" s="113" t="s">
        <v>127</v>
      </c>
      <c r="F55" s="44"/>
      <c r="G55" s="43"/>
      <c r="H55" s="43"/>
      <c r="I55" s="43"/>
      <c r="J55" s="43"/>
      <c r="K55" s="43"/>
      <c r="L55" s="23"/>
      <c r="M55" s="23"/>
      <c r="N55" s="23"/>
      <c r="O55" s="49"/>
      <c r="P55" s="49"/>
      <c r="Q55" s="48"/>
      <c r="R55" s="47"/>
      <c r="S55" s="44"/>
      <c r="T55" s="43"/>
      <c r="U55" s="43"/>
      <c r="V55" s="43"/>
      <c r="W55" s="43"/>
      <c r="X55" s="43"/>
      <c r="Y55" s="23"/>
      <c r="Z55" s="23"/>
      <c r="AA55" s="23"/>
      <c r="AB55" s="23"/>
      <c r="AC55" s="23"/>
      <c r="AD55" s="24"/>
    </row>
    <row r="56" spans="1:30" ht="15" customHeight="1">
      <c r="A56" s="209"/>
      <c r="B56" s="210"/>
      <c r="C56" s="190"/>
      <c r="D56" s="205"/>
      <c r="E56" s="112" t="s">
        <v>128</v>
      </c>
      <c r="F56" s="44"/>
      <c r="G56" s="43"/>
      <c r="H56" s="43"/>
      <c r="I56" s="43"/>
      <c r="J56" s="43"/>
      <c r="K56" s="43"/>
      <c r="L56" s="23"/>
      <c r="M56" s="23"/>
      <c r="N56" s="23"/>
      <c r="O56" s="49"/>
      <c r="P56" s="49"/>
      <c r="Q56" s="48"/>
      <c r="R56" s="47"/>
      <c r="S56" s="44"/>
      <c r="T56" s="43"/>
      <c r="U56" s="43"/>
      <c r="V56" s="43"/>
      <c r="W56" s="43"/>
      <c r="X56" s="43"/>
      <c r="Y56" s="23"/>
      <c r="Z56" s="23"/>
      <c r="AA56" s="23"/>
      <c r="AB56" s="23"/>
      <c r="AC56" s="23"/>
      <c r="AD56" s="24"/>
    </row>
    <row r="57" spans="1:30" ht="15.75" customHeight="1">
      <c r="A57" s="209"/>
      <c r="B57" s="210"/>
      <c r="C57" s="190"/>
      <c r="D57" s="205"/>
      <c r="E57" s="112" t="s">
        <v>129</v>
      </c>
      <c r="F57" s="57"/>
      <c r="G57" s="33"/>
      <c r="H57" s="33"/>
      <c r="I57" s="33"/>
      <c r="J57" s="33"/>
      <c r="K57" s="23"/>
      <c r="L57" s="23"/>
      <c r="M57" s="23"/>
      <c r="N57" s="23"/>
      <c r="O57" s="49"/>
      <c r="P57" s="49"/>
      <c r="Q57" s="48"/>
      <c r="R57" s="47"/>
      <c r="S57" s="57"/>
      <c r="T57" s="33"/>
      <c r="U57" s="33"/>
      <c r="V57" s="33"/>
      <c r="W57" s="33"/>
      <c r="X57" s="23"/>
      <c r="Y57" s="23"/>
      <c r="Z57" s="23"/>
      <c r="AA57" s="23"/>
      <c r="AB57" s="23"/>
      <c r="AC57" s="23"/>
      <c r="AD57" s="24"/>
    </row>
    <row r="58" spans="1:30" ht="15" customHeight="1">
      <c r="A58" s="209"/>
      <c r="B58" s="210"/>
      <c r="C58" s="190"/>
      <c r="D58" s="205"/>
      <c r="E58" s="113" t="s">
        <v>130</v>
      </c>
      <c r="F58" s="57"/>
      <c r="G58" s="33"/>
      <c r="H58" s="33"/>
      <c r="I58" s="33"/>
      <c r="J58" s="33"/>
      <c r="K58" s="23"/>
      <c r="L58" s="23"/>
      <c r="M58" s="23"/>
      <c r="N58" s="23"/>
      <c r="O58" s="49"/>
      <c r="P58" s="49"/>
      <c r="Q58" s="48"/>
      <c r="R58" s="47"/>
      <c r="S58" s="57"/>
      <c r="T58" s="33"/>
      <c r="U58" s="33"/>
      <c r="V58" s="33"/>
      <c r="W58" s="33"/>
      <c r="X58" s="23"/>
      <c r="Y58" s="23"/>
      <c r="Z58" s="23"/>
      <c r="AA58" s="23"/>
      <c r="AB58" s="23"/>
      <c r="AC58" s="23"/>
      <c r="AD58" s="24"/>
    </row>
    <row r="59" spans="1:30" ht="15" customHeight="1">
      <c r="A59" s="209"/>
      <c r="B59" s="210"/>
      <c r="C59" s="190"/>
      <c r="D59" s="205"/>
      <c r="E59" s="113" t="s">
        <v>131</v>
      </c>
      <c r="F59" s="57"/>
      <c r="G59" s="33"/>
      <c r="H59" s="33"/>
      <c r="I59" s="33"/>
      <c r="J59" s="33"/>
      <c r="K59" s="23"/>
      <c r="L59" s="23"/>
      <c r="M59" s="23"/>
      <c r="N59" s="23"/>
      <c r="O59" s="49"/>
      <c r="P59" s="49"/>
      <c r="Q59" s="48"/>
      <c r="R59" s="47"/>
      <c r="S59" s="57"/>
      <c r="T59" s="33"/>
      <c r="U59" s="33"/>
      <c r="V59" s="33"/>
      <c r="W59" s="33"/>
      <c r="X59" s="23"/>
      <c r="Y59" s="23"/>
      <c r="Z59" s="23"/>
      <c r="AA59" s="23"/>
      <c r="AB59" s="23"/>
      <c r="AC59" s="23"/>
      <c r="AD59" s="24"/>
    </row>
    <row r="60" spans="1:30" ht="15" customHeight="1">
      <c r="A60" s="209"/>
      <c r="B60" s="210"/>
      <c r="C60" s="190" t="s">
        <v>133</v>
      </c>
      <c r="D60" s="205" t="s">
        <v>123</v>
      </c>
      <c r="E60" s="113" t="s">
        <v>124</v>
      </c>
      <c r="F60" s="57"/>
      <c r="G60" s="33"/>
      <c r="H60" s="33"/>
      <c r="I60" s="33"/>
      <c r="J60" s="33"/>
      <c r="K60" s="23"/>
      <c r="L60" s="23"/>
      <c r="M60" s="23"/>
      <c r="N60" s="23"/>
      <c r="O60" s="49"/>
      <c r="P60" s="49"/>
      <c r="Q60" s="48"/>
      <c r="R60" s="47"/>
      <c r="S60" s="57"/>
      <c r="T60" s="33"/>
      <c r="U60" s="33"/>
      <c r="V60" s="33"/>
      <c r="W60" s="33"/>
      <c r="X60" s="23"/>
      <c r="Y60" s="23"/>
      <c r="Z60" s="23"/>
      <c r="AA60" s="23"/>
      <c r="AB60" s="23"/>
      <c r="AC60" s="23"/>
      <c r="AD60" s="24"/>
    </row>
    <row r="61" spans="1:30" ht="15" customHeight="1">
      <c r="A61" s="209"/>
      <c r="B61" s="210"/>
      <c r="C61" s="190"/>
      <c r="D61" s="205"/>
      <c r="E61" s="113" t="s">
        <v>125</v>
      </c>
      <c r="F61" s="57"/>
      <c r="G61" s="33"/>
      <c r="H61" s="33"/>
      <c r="I61" s="33"/>
      <c r="J61" s="33"/>
      <c r="K61" s="23"/>
      <c r="L61" s="23"/>
      <c r="M61" s="23"/>
      <c r="N61" s="23"/>
      <c r="O61" s="49"/>
      <c r="P61" s="49"/>
      <c r="Q61" s="48"/>
      <c r="R61" s="47"/>
      <c r="S61" s="57"/>
      <c r="T61" s="33"/>
      <c r="U61" s="33"/>
      <c r="V61" s="33"/>
      <c r="W61" s="33"/>
      <c r="X61" s="23"/>
      <c r="Y61" s="23"/>
      <c r="Z61" s="23"/>
      <c r="AA61" s="23"/>
      <c r="AB61" s="23"/>
      <c r="AC61" s="23"/>
      <c r="AD61" s="24"/>
    </row>
    <row r="62" spans="1:30" ht="15" customHeight="1">
      <c r="A62" s="209"/>
      <c r="B62" s="210"/>
      <c r="C62" s="190"/>
      <c r="D62" s="205"/>
      <c r="E62" s="113" t="s">
        <v>126</v>
      </c>
      <c r="F62" s="57"/>
      <c r="G62" s="33"/>
      <c r="H62" s="33"/>
      <c r="I62" s="33"/>
      <c r="J62" s="33"/>
      <c r="K62" s="23"/>
      <c r="L62" s="23"/>
      <c r="M62" s="23"/>
      <c r="N62" s="23"/>
      <c r="O62" s="49"/>
      <c r="P62" s="49"/>
      <c r="Q62" s="48"/>
      <c r="R62" s="47"/>
      <c r="S62" s="57"/>
      <c r="T62" s="33"/>
      <c r="U62" s="33"/>
      <c r="V62" s="33"/>
      <c r="W62" s="33"/>
      <c r="X62" s="23"/>
      <c r="Y62" s="23"/>
      <c r="Z62" s="23"/>
      <c r="AA62" s="23"/>
      <c r="AB62" s="23"/>
      <c r="AC62" s="23"/>
      <c r="AD62" s="24"/>
    </row>
    <row r="63" spans="1:30" ht="15" customHeight="1">
      <c r="A63" s="209"/>
      <c r="B63" s="210"/>
      <c r="C63" s="190"/>
      <c r="D63" s="205"/>
      <c r="E63" s="113" t="s">
        <v>127</v>
      </c>
      <c r="F63" s="57"/>
      <c r="G63" s="33"/>
      <c r="H63" s="33"/>
      <c r="I63" s="33"/>
      <c r="J63" s="33"/>
      <c r="K63" s="23"/>
      <c r="L63" s="23"/>
      <c r="M63" s="23"/>
      <c r="N63" s="23"/>
      <c r="O63" s="49"/>
      <c r="P63" s="49"/>
      <c r="Q63" s="48"/>
      <c r="R63" s="47"/>
      <c r="S63" s="57"/>
      <c r="T63" s="33"/>
      <c r="U63" s="33"/>
      <c r="V63" s="33"/>
      <c r="W63" s="33"/>
      <c r="X63" s="23"/>
      <c r="Y63" s="23"/>
      <c r="Z63" s="23"/>
      <c r="AA63" s="23"/>
      <c r="AB63" s="23"/>
      <c r="AC63" s="23"/>
      <c r="AD63" s="24"/>
    </row>
    <row r="64" spans="1:30" ht="15" customHeight="1">
      <c r="A64" s="209"/>
      <c r="B64" s="210"/>
      <c r="C64" s="190"/>
      <c r="D64" s="205"/>
      <c r="E64" s="112" t="s">
        <v>128</v>
      </c>
      <c r="F64" s="60"/>
      <c r="G64" s="59"/>
      <c r="H64" s="59"/>
      <c r="I64" s="59"/>
      <c r="J64" s="59"/>
      <c r="K64" s="23"/>
      <c r="L64" s="23"/>
      <c r="M64" s="23"/>
      <c r="N64" s="23"/>
      <c r="O64" s="49"/>
      <c r="P64" s="49"/>
      <c r="Q64" s="48"/>
      <c r="R64" s="47"/>
      <c r="S64" s="60"/>
      <c r="T64" s="59"/>
      <c r="U64" s="59"/>
      <c r="V64" s="59"/>
      <c r="W64" s="59"/>
      <c r="X64" s="23"/>
      <c r="Y64" s="23"/>
      <c r="Z64" s="23"/>
      <c r="AA64" s="23"/>
      <c r="AB64" s="23"/>
      <c r="AC64" s="23"/>
      <c r="AD64" s="24"/>
    </row>
    <row r="65" spans="1:30" ht="15.75" customHeight="1">
      <c r="A65" s="209"/>
      <c r="B65" s="210"/>
      <c r="C65" s="190"/>
      <c r="D65" s="205"/>
      <c r="E65" s="112" t="s">
        <v>129</v>
      </c>
      <c r="F65" s="62"/>
      <c r="G65" s="23"/>
      <c r="H65" s="23"/>
      <c r="I65" s="23"/>
      <c r="J65" s="23"/>
      <c r="K65" s="23"/>
      <c r="L65" s="23"/>
      <c r="M65" s="23"/>
      <c r="N65" s="23"/>
      <c r="O65" s="49"/>
      <c r="P65" s="49"/>
      <c r="Q65" s="48"/>
      <c r="R65" s="47"/>
      <c r="S65" s="6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</row>
    <row r="66" spans="1:30" ht="15.75" customHeight="1">
      <c r="A66" s="209"/>
      <c r="B66" s="210"/>
      <c r="C66" s="190"/>
      <c r="D66" s="205"/>
      <c r="E66" s="113" t="s">
        <v>130</v>
      </c>
      <c r="F66" s="62"/>
      <c r="G66" s="23"/>
      <c r="H66" s="23"/>
      <c r="I66" s="23"/>
      <c r="J66" s="23"/>
      <c r="K66" s="23"/>
      <c r="L66" s="23"/>
      <c r="M66" s="23"/>
      <c r="N66" s="23"/>
      <c r="O66" s="49"/>
      <c r="P66" s="49"/>
      <c r="Q66" s="48"/>
      <c r="R66" s="47"/>
      <c r="S66" s="6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4"/>
    </row>
    <row r="67" spans="1:30" ht="15.75" customHeight="1">
      <c r="A67" s="209"/>
      <c r="B67" s="210"/>
      <c r="C67" s="190"/>
      <c r="D67" s="205"/>
      <c r="E67" s="113" t="s">
        <v>131</v>
      </c>
      <c r="F67" s="62"/>
      <c r="G67" s="23"/>
      <c r="H67" s="23"/>
      <c r="I67" s="23"/>
      <c r="J67" s="23"/>
      <c r="K67" s="23"/>
      <c r="L67" s="23"/>
      <c r="M67" s="23"/>
      <c r="N67" s="23"/>
      <c r="O67" s="49"/>
      <c r="P67" s="49"/>
      <c r="Q67" s="48"/>
      <c r="R67" s="47"/>
      <c r="S67" s="6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/>
    </row>
    <row r="68" spans="1:30" ht="15.75" customHeight="1">
      <c r="A68" s="209"/>
      <c r="B68" s="210"/>
      <c r="C68" s="190"/>
      <c r="D68" s="205" t="s">
        <v>132</v>
      </c>
      <c r="E68" s="113" t="s">
        <v>124</v>
      </c>
      <c r="F68" s="62"/>
      <c r="G68" s="23"/>
      <c r="H68" s="23"/>
      <c r="I68" s="23"/>
      <c r="J68" s="23"/>
      <c r="K68" s="23"/>
      <c r="L68" s="23"/>
      <c r="M68" s="23"/>
      <c r="N68" s="23"/>
      <c r="O68" s="49"/>
      <c r="P68" s="49"/>
      <c r="Q68" s="48"/>
      <c r="R68" s="47"/>
      <c r="S68" s="6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/>
    </row>
    <row r="69" spans="1:30" ht="15.75" customHeight="1">
      <c r="A69" s="209"/>
      <c r="B69" s="210"/>
      <c r="C69" s="190"/>
      <c r="D69" s="205"/>
      <c r="E69" s="113" t="s">
        <v>125</v>
      </c>
      <c r="F69" s="62"/>
      <c r="G69" s="23"/>
      <c r="H69" s="23"/>
      <c r="I69" s="23"/>
      <c r="J69" s="23"/>
      <c r="K69" s="23"/>
      <c r="L69" s="23"/>
      <c r="M69" s="23"/>
      <c r="N69" s="23"/>
      <c r="O69" s="49"/>
      <c r="P69" s="49"/>
      <c r="Q69" s="48"/>
      <c r="R69" s="47"/>
      <c r="S69" s="6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/>
    </row>
    <row r="70" spans="1:30" ht="15" customHeight="1">
      <c r="A70" s="209"/>
      <c r="B70" s="210"/>
      <c r="C70" s="190"/>
      <c r="D70" s="205"/>
      <c r="E70" s="113" t="s">
        <v>126</v>
      </c>
      <c r="F70" s="62"/>
      <c r="G70" s="23"/>
      <c r="H70" s="23"/>
      <c r="I70" s="23"/>
      <c r="J70" s="23"/>
      <c r="K70" s="23"/>
      <c r="L70" s="23"/>
      <c r="M70" s="23"/>
      <c r="N70" s="23"/>
      <c r="O70" s="49"/>
      <c r="P70" s="49"/>
      <c r="Q70" s="48"/>
      <c r="R70" s="47"/>
      <c r="S70" s="6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</row>
    <row r="71" spans="1:30" ht="15" customHeight="1">
      <c r="A71" s="209"/>
      <c r="B71" s="210"/>
      <c r="C71" s="190"/>
      <c r="D71" s="205"/>
      <c r="E71" s="113" t="s">
        <v>127</v>
      </c>
      <c r="F71" s="62"/>
      <c r="G71" s="23"/>
      <c r="H71" s="23"/>
      <c r="I71" s="23"/>
      <c r="J71" s="23"/>
      <c r="K71" s="23"/>
      <c r="L71" s="23"/>
      <c r="M71" s="23"/>
      <c r="N71" s="23"/>
      <c r="O71" s="49"/>
      <c r="P71" s="49"/>
      <c r="Q71" s="48"/>
      <c r="R71" s="47"/>
      <c r="S71" s="6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</row>
    <row r="72" spans="1:30" ht="15" customHeight="1">
      <c r="A72" s="209"/>
      <c r="B72" s="210"/>
      <c r="C72" s="190"/>
      <c r="D72" s="205"/>
      <c r="E72" s="112" t="s">
        <v>128</v>
      </c>
      <c r="F72" s="62"/>
      <c r="G72" s="23"/>
      <c r="H72" s="23"/>
      <c r="I72" s="23"/>
      <c r="J72" s="23"/>
      <c r="K72" s="23"/>
      <c r="L72" s="23"/>
      <c r="M72" s="23"/>
      <c r="N72" s="23"/>
      <c r="O72" s="49"/>
      <c r="P72" s="49"/>
      <c r="Q72" s="48"/>
      <c r="R72" s="47"/>
      <c r="S72" s="6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/>
    </row>
    <row r="73" spans="1:30" ht="15" customHeight="1">
      <c r="A73" s="209"/>
      <c r="B73" s="210"/>
      <c r="C73" s="190"/>
      <c r="D73" s="205"/>
      <c r="E73" s="112" t="s">
        <v>129</v>
      </c>
      <c r="F73" s="62"/>
      <c r="G73" s="23"/>
      <c r="H73" s="23"/>
      <c r="I73" s="23"/>
      <c r="J73" s="23"/>
      <c r="K73" s="23"/>
      <c r="L73" s="23"/>
      <c r="M73" s="23"/>
      <c r="N73" s="23"/>
      <c r="O73" s="49"/>
      <c r="P73" s="49"/>
      <c r="Q73" s="48"/>
      <c r="R73" s="47"/>
      <c r="S73" s="6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/>
    </row>
    <row r="74" spans="1:30" ht="15" customHeight="1">
      <c r="A74" s="209"/>
      <c r="B74" s="210"/>
      <c r="C74" s="190"/>
      <c r="D74" s="205"/>
      <c r="E74" s="113" t="s">
        <v>130</v>
      </c>
      <c r="F74" s="62"/>
      <c r="G74" s="23"/>
      <c r="H74" s="23"/>
      <c r="I74" s="23"/>
      <c r="J74" s="23"/>
      <c r="K74" s="23"/>
      <c r="L74" s="23"/>
      <c r="M74" s="23"/>
      <c r="N74" s="23"/>
      <c r="O74" s="49"/>
      <c r="P74" s="49"/>
      <c r="Q74" s="48"/>
      <c r="R74" s="47"/>
      <c r="S74" s="6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4"/>
    </row>
    <row r="75" spans="1:30" ht="15.75" customHeight="1">
      <c r="A75" s="209"/>
      <c r="B75" s="210"/>
      <c r="C75" s="190"/>
      <c r="D75" s="205"/>
      <c r="E75" s="113" t="s">
        <v>131</v>
      </c>
      <c r="F75" s="62"/>
      <c r="G75" s="23"/>
      <c r="H75" s="23"/>
      <c r="I75" s="23"/>
      <c r="J75" s="23"/>
      <c r="K75" s="23"/>
      <c r="L75" s="23"/>
      <c r="M75" s="23"/>
      <c r="N75" s="23"/>
      <c r="O75" s="49"/>
      <c r="P75" s="49"/>
      <c r="Q75" s="48"/>
      <c r="R75" s="47"/>
      <c r="S75" s="6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4"/>
    </row>
    <row r="76" spans="1:30" ht="15" customHeight="1">
      <c r="A76" s="209" t="s">
        <v>134</v>
      </c>
      <c r="B76" s="210" t="s">
        <v>121</v>
      </c>
      <c r="C76" s="190" t="s">
        <v>122</v>
      </c>
      <c r="D76" s="205" t="s">
        <v>123</v>
      </c>
      <c r="E76" s="113" t="s">
        <v>124</v>
      </c>
      <c r="F76" s="62"/>
      <c r="G76" s="23"/>
      <c r="H76" s="23"/>
      <c r="I76" s="23"/>
      <c r="J76" s="23"/>
      <c r="K76" s="23"/>
      <c r="L76" s="23"/>
      <c r="M76" s="23"/>
      <c r="N76" s="23"/>
      <c r="O76" s="49"/>
      <c r="P76" s="49"/>
      <c r="Q76" s="48"/>
      <c r="R76" s="47"/>
      <c r="S76" s="6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4"/>
    </row>
    <row r="77" spans="1:30" ht="15" customHeight="1">
      <c r="A77" s="209"/>
      <c r="B77" s="210"/>
      <c r="C77" s="190"/>
      <c r="D77" s="205"/>
      <c r="E77" s="113" t="s">
        <v>125</v>
      </c>
      <c r="F77" s="62"/>
      <c r="G77" s="23"/>
      <c r="H77" s="23"/>
      <c r="I77" s="23"/>
      <c r="J77" s="23"/>
      <c r="K77" s="23"/>
      <c r="L77" s="23"/>
      <c r="M77" s="23"/>
      <c r="N77" s="23"/>
      <c r="O77" s="49"/>
      <c r="P77" s="49"/>
      <c r="Q77" s="48"/>
      <c r="R77" s="47"/>
      <c r="S77" s="6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</row>
    <row r="78" spans="1:30" ht="15" customHeight="1">
      <c r="A78" s="209"/>
      <c r="B78" s="210"/>
      <c r="C78" s="190"/>
      <c r="D78" s="205"/>
      <c r="E78" s="113" t="s">
        <v>126</v>
      </c>
      <c r="F78" s="62"/>
      <c r="G78" s="23"/>
      <c r="H78" s="23"/>
      <c r="I78" s="23"/>
      <c r="J78" s="23"/>
      <c r="K78" s="23"/>
      <c r="L78" s="23"/>
      <c r="M78" s="23"/>
      <c r="N78" s="23"/>
      <c r="O78" s="49"/>
      <c r="P78" s="49"/>
      <c r="Q78" s="48"/>
      <c r="R78" s="47"/>
      <c r="S78" s="6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4"/>
    </row>
    <row r="79" spans="1:30" ht="15" customHeight="1">
      <c r="A79" s="209"/>
      <c r="B79" s="210"/>
      <c r="C79" s="190"/>
      <c r="D79" s="205"/>
      <c r="E79" s="113" t="s">
        <v>127</v>
      </c>
      <c r="F79" s="62"/>
      <c r="G79" s="23"/>
      <c r="H79" s="23"/>
      <c r="I79" s="23"/>
      <c r="J79" s="23"/>
      <c r="K79" s="23"/>
      <c r="L79" s="23"/>
      <c r="M79" s="23"/>
      <c r="N79" s="23"/>
      <c r="O79" s="49"/>
      <c r="P79" s="49"/>
      <c r="Q79" s="48"/>
      <c r="R79" s="47"/>
      <c r="S79" s="6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4"/>
    </row>
    <row r="80" spans="1:30" ht="15" customHeight="1">
      <c r="A80" s="209"/>
      <c r="B80" s="210"/>
      <c r="C80" s="190"/>
      <c r="D80" s="205"/>
      <c r="E80" s="112" t="s">
        <v>128</v>
      </c>
      <c r="F80" s="62"/>
      <c r="G80" s="23"/>
      <c r="H80" s="23"/>
      <c r="I80" s="23"/>
      <c r="J80" s="23"/>
      <c r="K80" s="23"/>
      <c r="L80" s="23"/>
      <c r="M80" s="23"/>
      <c r="N80" s="23"/>
      <c r="O80" s="49"/>
      <c r="P80" s="49"/>
      <c r="Q80" s="48"/>
      <c r="R80" s="47"/>
      <c r="S80" s="6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4"/>
    </row>
    <row r="81" spans="1:30" ht="15.75" customHeight="1">
      <c r="A81" s="209"/>
      <c r="B81" s="210"/>
      <c r="C81" s="190"/>
      <c r="D81" s="205"/>
      <c r="E81" s="112" t="s">
        <v>129</v>
      </c>
      <c r="F81" s="62"/>
      <c r="G81" s="23"/>
      <c r="H81" s="23"/>
      <c r="I81" s="23"/>
      <c r="J81" s="23"/>
      <c r="K81" s="23"/>
      <c r="L81" s="23"/>
      <c r="M81" s="23"/>
      <c r="N81" s="23"/>
      <c r="O81" s="49"/>
      <c r="P81" s="49"/>
      <c r="Q81" s="48"/>
      <c r="R81" s="47"/>
      <c r="S81" s="6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</row>
    <row r="82" spans="1:30" ht="15" customHeight="1">
      <c r="A82" s="209"/>
      <c r="B82" s="210"/>
      <c r="C82" s="190"/>
      <c r="D82" s="205"/>
      <c r="E82" s="113" t="s">
        <v>130</v>
      </c>
      <c r="F82" s="62"/>
      <c r="G82" s="23"/>
      <c r="H82" s="23"/>
      <c r="I82" s="23"/>
      <c r="J82" s="23"/>
      <c r="K82" s="23"/>
      <c r="L82" s="23"/>
      <c r="M82" s="23"/>
      <c r="N82" s="23"/>
      <c r="O82" s="49"/>
      <c r="P82" s="49"/>
      <c r="Q82" s="48"/>
      <c r="R82" s="47"/>
      <c r="S82" s="6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4"/>
    </row>
    <row r="83" spans="1:30" ht="15" customHeight="1">
      <c r="A83" s="209"/>
      <c r="B83" s="210"/>
      <c r="C83" s="190"/>
      <c r="D83" s="205"/>
      <c r="E83" s="113" t="s">
        <v>131</v>
      </c>
      <c r="F83" s="62"/>
      <c r="G83" s="23"/>
      <c r="H83" s="23"/>
      <c r="I83" s="23"/>
      <c r="J83" s="23"/>
      <c r="K83" s="23"/>
      <c r="L83" s="23"/>
      <c r="M83" s="23"/>
      <c r="N83" s="23"/>
      <c r="O83" s="49"/>
      <c r="P83" s="49"/>
      <c r="Q83" s="48"/>
      <c r="R83" s="47"/>
      <c r="S83" s="6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/>
    </row>
    <row r="84" spans="1:30" ht="15" customHeight="1">
      <c r="A84" s="209"/>
      <c r="B84" s="210"/>
      <c r="C84" s="190"/>
      <c r="D84" s="205" t="s">
        <v>132</v>
      </c>
      <c r="E84" s="113" t="s">
        <v>124</v>
      </c>
      <c r="F84" s="62"/>
      <c r="G84" s="23"/>
      <c r="H84" s="23"/>
      <c r="I84" s="23"/>
      <c r="J84" s="23"/>
      <c r="K84" s="23"/>
      <c r="L84" s="23"/>
      <c r="M84" s="23"/>
      <c r="N84" s="23"/>
      <c r="O84" s="49"/>
      <c r="P84" s="49"/>
      <c r="Q84" s="48"/>
      <c r="R84" s="47"/>
      <c r="S84" s="6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4"/>
    </row>
    <row r="85" spans="1:30" ht="15" customHeight="1">
      <c r="A85" s="209"/>
      <c r="B85" s="210"/>
      <c r="C85" s="190"/>
      <c r="D85" s="205"/>
      <c r="E85" s="113" t="s">
        <v>125</v>
      </c>
      <c r="F85" s="62"/>
      <c r="G85" s="23"/>
      <c r="H85" s="23"/>
      <c r="I85" s="23"/>
      <c r="J85" s="23"/>
      <c r="K85" s="23"/>
      <c r="L85" s="23"/>
      <c r="M85" s="23"/>
      <c r="N85" s="23"/>
      <c r="O85" s="49"/>
      <c r="P85" s="49"/>
      <c r="Q85" s="48"/>
      <c r="R85" s="47"/>
      <c r="S85" s="6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</row>
    <row r="86" spans="1:30" ht="15" customHeight="1">
      <c r="A86" s="209"/>
      <c r="B86" s="210"/>
      <c r="C86" s="190"/>
      <c r="D86" s="205"/>
      <c r="E86" s="113" t="s">
        <v>126</v>
      </c>
      <c r="F86" s="62"/>
      <c r="G86" s="23"/>
      <c r="H86" s="23"/>
      <c r="I86" s="23"/>
      <c r="J86" s="23"/>
      <c r="K86" s="23"/>
      <c r="L86" s="23"/>
      <c r="M86" s="23"/>
      <c r="N86" s="23"/>
      <c r="O86" s="49"/>
      <c r="P86" s="49"/>
      <c r="Q86" s="48"/>
      <c r="R86" s="47"/>
      <c r="S86" s="6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4"/>
    </row>
    <row r="87" spans="1:30" ht="15" customHeight="1">
      <c r="A87" s="209"/>
      <c r="B87" s="210"/>
      <c r="C87" s="190"/>
      <c r="D87" s="205"/>
      <c r="E87" s="113" t="s">
        <v>127</v>
      </c>
      <c r="F87" s="62"/>
      <c r="G87" s="23"/>
      <c r="H87" s="23"/>
      <c r="I87" s="23"/>
      <c r="J87" s="23"/>
      <c r="K87" s="23"/>
      <c r="L87" s="23"/>
      <c r="M87" s="23"/>
      <c r="N87" s="23"/>
      <c r="O87" s="49"/>
      <c r="P87" s="49"/>
      <c r="Q87" s="48"/>
      <c r="R87" s="47"/>
      <c r="S87" s="6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</row>
    <row r="88" spans="1:30" ht="15" customHeight="1">
      <c r="A88" s="209"/>
      <c r="B88" s="210"/>
      <c r="C88" s="190"/>
      <c r="D88" s="205"/>
      <c r="E88" s="112" t="s">
        <v>128</v>
      </c>
      <c r="F88" s="62"/>
      <c r="G88" s="23"/>
      <c r="H88" s="23"/>
      <c r="I88" s="23"/>
      <c r="J88" s="23"/>
      <c r="K88" s="23"/>
      <c r="L88" s="23"/>
      <c r="M88" s="23"/>
      <c r="N88" s="23"/>
      <c r="O88" s="49"/>
      <c r="P88" s="49"/>
      <c r="Q88" s="48"/>
      <c r="R88" s="47"/>
      <c r="S88" s="6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4"/>
    </row>
    <row r="89" spans="1:30" ht="15" customHeight="1">
      <c r="A89" s="209"/>
      <c r="B89" s="210"/>
      <c r="C89" s="190"/>
      <c r="D89" s="205"/>
      <c r="E89" s="112" t="s">
        <v>129</v>
      </c>
      <c r="F89" s="62"/>
      <c r="G89" s="23"/>
      <c r="H89" s="23"/>
      <c r="I89" s="23"/>
      <c r="J89" s="23"/>
      <c r="K89" s="23"/>
      <c r="L89" s="23"/>
      <c r="M89" s="23"/>
      <c r="N89" s="23"/>
      <c r="O89" s="49"/>
      <c r="P89" s="49"/>
      <c r="Q89" s="48"/>
      <c r="R89" s="47"/>
      <c r="S89" s="6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4"/>
    </row>
    <row r="90" spans="1:30" ht="15" customHeight="1">
      <c r="A90" s="209"/>
      <c r="B90" s="210"/>
      <c r="C90" s="190"/>
      <c r="D90" s="205"/>
      <c r="E90" s="113" t="s">
        <v>130</v>
      </c>
      <c r="F90" s="62"/>
      <c r="G90" s="23"/>
      <c r="H90" s="23"/>
      <c r="I90" s="23"/>
      <c r="J90" s="23"/>
      <c r="K90" s="23"/>
      <c r="L90" s="23"/>
      <c r="M90" s="23"/>
      <c r="N90" s="23"/>
      <c r="O90" s="49"/>
      <c r="P90" s="49"/>
      <c r="Q90" s="48"/>
      <c r="R90" s="47"/>
      <c r="S90" s="6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4"/>
    </row>
    <row r="91" spans="1:30" ht="15" customHeight="1">
      <c r="A91" s="209"/>
      <c r="B91" s="210"/>
      <c r="C91" s="190"/>
      <c r="D91" s="205"/>
      <c r="E91" s="113" t="s">
        <v>131</v>
      </c>
      <c r="F91" s="62"/>
      <c r="G91" s="23"/>
      <c r="H91" s="23"/>
      <c r="I91" s="23"/>
      <c r="J91" s="23"/>
      <c r="K91" s="23"/>
      <c r="L91" s="23"/>
      <c r="M91" s="23"/>
      <c r="N91" s="23"/>
      <c r="O91" s="49"/>
      <c r="P91" s="49"/>
      <c r="Q91" s="48"/>
      <c r="R91" s="47"/>
      <c r="S91" s="6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4"/>
    </row>
    <row r="92" spans="1:30" ht="15" customHeight="1">
      <c r="A92" s="209"/>
      <c r="B92" s="210"/>
      <c r="C92" s="190"/>
      <c r="D92" s="205" t="s">
        <v>123</v>
      </c>
      <c r="E92" s="113" t="s">
        <v>124</v>
      </c>
      <c r="F92" s="62"/>
      <c r="G92" s="23"/>
      <c r="H92" s="23"/>
      <c r="I92" s="23"/>
      <c r="J92" s="23"/>
      <c r="K92" s="23"/>
      <c r="L92" s="23"/>
      <c r="M92" s="23"/>
      <c r="N92" s="23"/>
      <c r="O92" s="49"/>
      <c r="P92" s="49"/>
      <c r="Q92" s="48"/>
      <c r="R92" s="47"/>
      <c r="S92" s="6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4"/>
    </row>
    <row r="93" spans="1:30" ht="15" customHeight="1">
      <c r="A93" s="209"/>
      <c r="B93" s="210"/>
      <c r="C93" s="190"/>
      <c r="D93" s="205"/>
      <c r="E93" s="113" t="s">
        <v>125</v>
      </c>
      <c r="F93" s="62"/>
      <c r="G93" s="23"/>
      <c r="H93" s="23"/>
      <c r="I93" s="23"/>
      <c r="J93" s="23"/>
      <c r="K93" s="23"/>
      <c r="L93" s="23"/>
      <c r="M93" s="23"/>
      <c r="N93" s="23"/>
      <c r="O93" s="49"/>
      <c r="P93" s="49"/>
      <c r="Q93" s="48"/>
      <c r="R93" s="47"/>
      <c r="S93" s="6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4"/>
    </row>
    <row r="94" spans="1:30" ht="15" customHeight="1">
      <c r="A94" s="209"/>
      <c r="B94" s="210"/>
      <c r="C94" s="190"/>
      <c r="D94" s="205"/>
      <c r="E94" s="113" t="s">
        <v>126</v>
      </c>
      <c r="F94" s="62"/>
      <c r="G94" s="23"/>
      <c r="H94" s="23"/>
      <c r="I94" s="23"/>
      <c r="J94" s="23"/>
      <c r="K94" s="23"/>
      <c r="L94" s="23"/>
      <c r="M94" s="23"/>
      <c r="N94" s="23"/>
      <c r="O94" s="49"/>
      <c r="P94" s="49"/>
      <c r="Q94" s="48"/>
      <c r="R94" s="47"/>
      <c r="S94" s="62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4"/>
    </row>
    <row r="95" spans="1:30" ht="15.75" customHeight="1">
      <c r="A95" s="209"/>
      <c r="B95" s="210"/>
      <c r="C95" s="190"/>
      <c r="D95" s="205"/>
      <c r="E95" s="113" t="s">
        <v>127</v>
      </c>
      <c r="F95" s="62"/>
      <c r="G95" s="23"/>
      <c r="H95" s="23"/>
      <c r="I95" s="23"/>
      <c r="J95" s="23"/>
      <c r="K95" s="23"/>
      <c r="L95" s="23"/>
      <c r="M95" s="23"/>
      <c r="N95" s="23"/>
      <c r="O95" s="49"/>
      <c r="P95" s="49"/>
      <c r="Q95" s="48"/>
      <c r="R95" s="47"/>
      <c r="S95" s="62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4"/>
    </row>
    <row r="96" spans="1:30" ht="15" customHeight="1">
      <c r="A96" s="209"/>
      <c r="B96" s="210"/>
      <c r="C96" s="190" t="s">
        <v>133</v>
      </c>
      <c r="D96" s="205"/>
      <c r="E96" s="112" t="s">
        <v>128</v>
      </c>
      <c r="F96" s="62"/>
      <c r="G96" s="23"/>
      <c r="H96" s="23"/>
      <c r="I96" s="23"/>
      <c r="J96" s="23"/>
      <c r="K96" s="23"/>
      <c r="L96" s="23"/>
      <c r="M96" s="23"/>
      <c r="N96" s="23"/>
      <c r="O96" s="49"/>
      <c r="P96" s="49"/>
      <c r="Q96" s="48"/>
      <c r="R96" s="47"/>
      <c r="S96" s="62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4"/>
    </row>
    <row r="97" spans="1:30" ht="15" customHeight="1">
      <c r="A97" s="209"/>
      <c r="B97" s="210"/>
      <c r="C97" s="190"/>
      <c r="D97" s="205"/>
      <c r="E97" s="112" t="s">
        <v>129</v>
      </c>
      <c r="F97" s="62"/>
      <c r="G97" s="23"/>
      <c r="H97" s="23"/>
      <c r="I97" s="23"/>
      <c r="J97" s="23"/>
      <c r="K97" s="23"/>
      <c r="L97" s="23"/>
      <c r="M97" s="23"/>
      <c r="N97" s="23"/>
      <c r="O97" s="49"/>
      <c r="P97" s="49"/>
      <c r="Q97" s="48"/>
      <c r="R97" s="47"/>
      <c r="S97" s="62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4"/>
    </row>
    <row r="98" spans="1:30" ht="15" customHeight="1">
      <c r="A98" s="209"/>
      <c r="B98" s="210"/>
      <c r="C98" s="190"/>
      <c r="D98" s="205"/>
      <c r="E98" s="113" t="s">
        <v>130</v>
      </c>
      <c r="F98" s="62"/>
      <c r="G98" s="23"/>
      <c r="H98" s="23"/>
      <c r="I98" s="23"/>
      <c r="J98" s="23"/>
      <c r="K98" s="23"/>
      <c r="L98" s="23"/>
      <c r="M98" s="23"/>
      <c r="N98" s="23"/>
      <c r="O98" s="49"/>
      <c r="P98" s="49"/>
      <c r="Q98" s="48"/>
      <c r="R98" s="47"/>
      <c r="S98" s="6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4"/>
    </row>
    <row r="99" spans="1:30" ht="15" customHeight="1">
      <c r="A99" s="209"/>
      <c r="B99" s="210"/>
      <c r="C99" s="190"/>
      <c r="D99" s="205"/>
      <c r="E99" s="113" t="s">
        <v>131</v>
      </c>
      <c r="F99" s="108"/>
      <c r="G99" s="105"/>
      <c r="H99" s="105"/>
      <c r="I99" s="105"/>
      <c r="J99" s="105"/>
      <c r="K99" s="105"/>
      <c r="L99" s="105"/>
      <c r="M99" s="105"/>
      <c r="N99" s="105"/>
      <c r="O99" s="106"/>
      <c r="P99" s="106"/>
      <c r="Q99" s="107"/>
      <c r="R99" s="47"/>
      <c r="S99" s="108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9"/>
    </row>
    <row r="100" spans="1:30" ht="15" customHeight="1">
      <c r="A100" s="209"/>
      <c r="B100" s="210"/>
      <c r="C100" s="190"/>
      <c r="D100" s="205" t="s">
        <v>132</v>
      </c>
      <c r="E100" s="113" t="s">
        <v>124</v>
      </c>
      <c r="F100" s="62"/>
      <c r="G100" s="23"/>
      <c r="H100" s="23"/>
      <c r="I100" s="23"/>
      <c r="J100" s="23"/>
      <c r="K100" s="23"/>
      <c r="L100" s="23"/>
      <c r="M100" s="23"/>
      <c r="N100" s="23"/>
      <c r="O100" s="49"/>
      <c r="P100" s="49"/>
      <c r="Q100" s="48"/>
      <c r="R100" s="47"/>
      <c r="S100" s="62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</row>
    <row r="101" spans="1:30" ht="15.75" customHeight="1">
      <c r="A101" s="209"/>
      <c r="B101" s="210"/>
      <c r="C101" s="190"/>
      <c r="D101" s="205"/>
      <c r="E101" s="113" t="s">
        <v>125</v>
      </c>
      <c r="F101" s="62"/>
      <c r="G101" s="23"/>
      <c r="H101" s="23"/>
      <c r="I101" s="23"/>
      <c r="J101" s="23"/>
      <c r="K101" s="23"/>
      <c r="L101" s="23"/>
      <c r="M101" s="23"/>
      <c r="N101" s="23"/>
      <c r="O101" s="49"/>
      <c r="P101" s="49"/>
      <c r="Q101" s="48"/>
      <c r="R101" s="47"/>
      <c r="S101" s="6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</row>
    <row r="102" spans="1:30" ht="15" customHeight="1">
      <c r="A102" s="209"/>
      <c r="B102" s="210"/>
      <c r="C102" s="190"/>
      <c r="D102" s="205"/>
      <c r="E102" s="113" t="s">
        <v>126</v>
      </c>
      <c r="F102" s="62"/>
      <c r="G102" s="23"/>
      <c r="H102" s="23"/>
      <c r="I102" s="23"/>
      <c r="J102" s="23"/>
      <c r="K102" s="23"/>
      <c r="L102" s="23"/>
      <c r="M102" s="23"/>
      <c r="N102" s="23"/>
      <c r="O102" s="49"/>
      <c r="P102" s="49"/>
      <c r="Q102" s="48"/>
      <c r="R102" s="47"/>
      <c r="S102" s="6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</row>
    <row r="103" spans="1:30" ht="15" customHeight="1">
      <c r="A103" s="209"/>
      <c r="B103" s="210"/>
      <c r="C103" s="190"/>
      <c r="D103" s="205"/>
      <c r="E103" s="113" t="s">
        <v>127</v>
      </c>
      <c r="F103" s="62"/>
      <c r="G103" s="23"/>
      <c r="H103" s="23"/>
      <c r="I103" s="23"/>
      <c r="J103" s="23"/>
      <c r="K103" s="23"/>
      <c r="L103" s="23"/>
      <c r="M103" s="23"/>
      <c r="N103" s="23"/>
      <c r="O103" s="49"/>
      <c r="P103" s="49"/>
      <c r="Q103" s="48"/>
      <c r="R103" s="47"/>
      <c r="S103" s="62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</row>
    <row r="104" spans="1:30" ht="15" customHeight="1">
      <c r="A104" s="209"/>
      <c r="B104" s="210"/>
      <c r="C104" s="190"/>
      <c r="D104" s="205"/>
      <c r="E104" s="112" t="s">
        <v>128</v>
      </c>
      <c r="F104" s="62"/>
      <c r="G104" s="23"/>
      <c r="H104" s="23"/>
      <c r="I104" s="23"/>
      <c r="J104" s="23"/>
      <c r="K104" s="23"/>
      <c r="L104" s="23"/>
      <c r="M104" s="23"/>
      <c r="N104" s="23"/>
      <c r="O104" s="49"/>
      <c r="P104" s="49"/>
      <c r="Q104" s="48"/>
      <c r="R104" s="47"/>
      <c r="S104" s="62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</row>
    <row r="105" spans="1:30" ht="15" customHeight="1">
      <c r="A105" s="209"/>
      <c r="B105" s="210"/>
      <c r="C105" s="190"/>
      <c r="D105" s="205"/>
      <c r="E105" s="112" t="s">
        <v>129</v>
      </c>
      <c r="F105" s="62"/>
      <c r="G105" s="23"/>
      <c r="H105" s="23"/>
      <c r="I105" s="23"/>
      <c r="J105" s="23"/>
      <c r="K105" s="23"/>
      <c r="L105" s="23"/>
      <c r="M105" s="23"/>
      <c r="N105" s="23"/>
      <c r="O105" s="49"/>
      <c r="P105" s="49"/>
      <c r="Q105" s="48"/>
      <c r="R105" s="47"/>
      <c r="S105" s="62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</row>
    <row r="106" spans="1:30" ht="15" customHeight="1">
      <c r="A106" s="209"/>
      <c r="B106" s="210"/>
      <c r="C106" s="190"/>
      <c r="D106" s="205"/>
      <c r="E106" s="113" t="s">
        <v>130</v>
      </c>
      <c r="F106" s="117"/>
      <c r="G106" s="68"/>
      <c r="H106" s="68"/>
      <c r="I106" s="68"/>
      <c r="J106" s="68"/>
      <c r="K106" s="68"/>
      <c r="L106" s="68"/>
      <c r="M106" s="68"/>
      <c r="N106" s="68"/>
      <c r="O106" s="69"/>
      <c r="P106" s="69"/>
      <c r="Q106" s="118"/>
      <c r="R106" s="47"/>
      <c r="S106" s="117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90"/>
    </row>
    <row r="107" spans="1:30" ht="15.75" customHeight="1" thickBot="1">
      <c r="A107" s="211"/>
      <c r="B107" s="212"/>
      <c r="C107" s="213"/>
      <c r="D107" s="214"/>
      <c r="E107" s="115" t="s">
        <v>131</v>
      </c>
      <c r="F107" s="66"/>
      <c r="G107" s="28"/>
      <c r="H107" s="28"/>
      <c r="I107" s="28"/>
      <c r="J107" s="28"/>
      <c r="K107" s="28"/>
      <c r="L107" s="28"/>
      <c r="M107" s="28"/>
      <c r="N107" s="28"/>
      <c r="O107" s="64"/>
      <c r="P107" s="64"/>
      <c r="Q107" s="65"/>
      <c r="R107" s="47"/>
      <c r="S107" s="66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9"/>
    </row>
    <row r="109" spans="1:30" ht="24" customHeight="1" thickBot="1">
      <c r="A109" s="215" t="s">
        <v>135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</row>
    <row r="110" spans="2:30" ht="15.75" thickBot="1">
      <c r="B110" s="42"/>
      <c r="D110" s="103"/>
      <c r="E110" s="103"/>
      <c r="F110" s="198" t="s">
        <v>136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200"/>
      <c r="S110" s="198" t="s">
        <v>137</v>
      </c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200"/>
    </row>
    <row r="111" spans="1:30" ht="30" customHeight="1">
      <c r="A111" s="201" t="s">
        <v>112</v>
      </c>
      <c r="B111" s="204" t="s">
        <v>138</v>
      </c>
      <c r="C111" s="216" t="s">
        <v>139</v>
      </c>
      <c r="D111" s="217"/>
      <c r="E111" s="208" t="s">
        <v>116</v>
      </c>
      <c r="F111" s="201" t="s">
        <v>188</v>
      </c>
      <c r="G111" s="204"/>
      <c r="H111" s="204"/>
      <c r="I111" s="204" t="s">
        <v>189</v>
      </c>
      <c r="J111" s="204"/>
      <c r="K111" s="204"/>
      <c r="L111" s="204" t="s">
        <v>190</v>
      </c>
      <c r="M111" s="204"/>
      <c r="N111" s="204"/>
      <c r="O111" s="204" t="s">
        <v>119</v>
      </c>
      <c r="P111" s="204"/>
      <c r="Q111" s="208"/>
      <c r="S111" s="201" t="s">
        <v>188</v>
      </c>
      <c r="T111" s="204"/>
      <c r="U111" s="204"/>
      <c r="V111" s="204" t="s">
        <v>189</v>
      </c>
      <c r="W111" s="204"/>
      <c r="X111" s="204"/>
      <c r="Y111" s="204" t="s">
        <v>190</v>
      </c>
      <c r="Z111" s="204"/>
      <c r="AA111" s="204"/>
      <c r="AB111" s="204" t="s">
        <v>119</v>
      </c>
      <c r="AC111" s="204"/>
      <c r="AD111" s="208"/>
    </row>
    <row r="112" spans="1:30" ht="15" customHeight="1" thickBot="1">
      <c r="A112" s="202"/>
      <c r="B112" s="205"/>
      <c r="C112" s="218"/>
      <c r="D112" s="219"/>
      <c r="E112" s="220"/>
      <c r="F112" s="133">
        <f>$F$4</f>
        <v>2016</v>
      </c>
      <c r="G112" s="88">
        <f>$E$4</f>
        <v>2017</v>
      </c>
      <c r="H112" s="88">
        <f>$D$4</f>
        <v>2018</v>
      </c>
      <c r="I112" s="88">
        <f>$F$4</f>
        <v>2016</v>
      </c>
      <c r="J112" s="88">
        <f>$E$4</f>
        <v>2017</v>
      </c>
      <c r="K112" s="88">
        <f>$D$4</f>
        <v>2018</v>
      </c>
      <c r="L112" s="88">
        <f>$F$4</f>
        <v>2016</v>
      </c>
      <c r="M112" s="88">
        <f>$E$4</f>
        <v>2017</v>
      </c>
      <c r="N112" s="88">
        <f>$D$4</f>
        <v>2018</v>
      </c>
      <c r="O112" s="125">
        <f>$F$4</f>
        <v>2016</v>
      </c>
      <c r="P112" s="88">
        <f>$E$4</f>
        <v>2017</v>
      </c>
      <c r="Q112" s="89">
        <f>$D$4</f>
        <v>2018</v>
      </c>
      <c r="S112" s="133">
        <f>$F$4</f>
        <v>2016</v>
      </c>
      <c r="T112" s="88">
        <f>$E$4</f>
        <v>2017</v>
      </c>
      <c r="U112" s="88">
        <f>$D$4</f>
        <v>2018</v>
      </c>
      <c r="V112" s="88">
        <f>$F$4</f>
        <v>2016</v>
      </c>
      <c r="W112" s="88">
        <f>$E$4</f>
        <v>2017</v>
      </c>
      <c r="X112" s="88">
        <f>$D$4</f>
        <v>2018</v>
      </c>
      <c r="Y112" s="88">
        <f>$F$4</f>
        <v>2016</v>
      </c>
      <c r="Z112" s="88">
        <f>$E$4</f>
        <v>2017</v>
      </c>
      <c r="AA112" s="89">
        <f>$D$4</f>
        <v>2018</v>
      </c>
      <c r="AB112" s="88">
        <f>$F$4</f>
        <v>2016</v>
      </c>
      <c r="AC112" s="88">
        <f>$E$4</f>
        <v>2017</v>
      </c>
      <c r="AD112" s="89">
        <f>$D$4</f>
        <v>2018</v>
      </c>
    </row>
    <row r="113" spans="1:30" ht="30" customHeight="1">
      <c r="A113" s="221" t="s">
        <v>120</v>
      </c>
      <c r="B113" s="223" t="s">
        <v>140</v>
      </c>
      <c r="C113" s="225" t="s">
        <v>141</v>
      </c>
      <c r="D113" s="226"/>
      <c r="E113" s="17" t="s">
        <v>124</v>
      </c>
      <c r="F113" s="131"/>
      <c r="G113" s="93"/>
      <c r="H113" s="93"/>
      <c r="I113" s="93"/>
      <c r="J113" s="93"/>
      <c r="K113" s="93"/>
      <c r="L113" s="68"/>
      <c r="M113" s="68"/>
      <c r="N113" s="68"/>
      <c r="O113" s="70"/>
      <c r="P113" s="70"/>
      <c r="Q113" s="132"/>
      <c r="S113" s="131"/>
      <c r="T113" s="93"/>
      <c r="U113" s="93"/>
      <c r="V113" s="93"/>
      <c r="W113" s="93"/>
      <c r="X113" s="93"/>
      <c r="Y113" s="68"/>
      <c r="Z113" s="68"/>
      <c r="AA113" s="68"/>
      <c r="AB113" s="68"/>
      <c r="AC113" s="68"/>
      <c r="AD113" s="90"/>
    </row>
    <row r="114" spans="1:30" ht="15" customHeight="1">
      <c r="A114" s="222"/>
      <c r="B114" s="224"/>
      <c r="C114" s="227"/>
      <c r="D114" s="228"/>
      <c r="E114" s="17" t="s">
        <v>125</v>
      </c>
      <c r="F114" s="44"/>
      <c r="G114" s="43"/>
      <c r="H114" s="43"/>
      <c r="I114" s="43"/>
      <c r="J114" s="43"/>
      <c r="K114" s="43"/>
      <c r="L114" s="23"/>
      <c r="M114" s="23"/>
      <c r="N114" s="23"/>
      <c r="O114" s="71"/>
      <c r="P114" s="71"/>
      <c r="Q114" s="104"/>
      <c r="S114" s="44"/>
      <c r="T114" s="43"/>
      <c r="U114" s="43"/>
      <c r="V114" s="43"/>
      <c r="W114" s="43"/>
      <c r="X114" s="43"/>
      <c r="Y114" s="23"/>
      <c r="Z114" s="23"/>
      <c r="AA114" s="23"/>
      <c r="AB114" s="23"/>
      <c r="AC114" s="23"/>
      <c r="AD114" s="24"/>
    </row>
    <row r="115" spans="1:30" ht="15" customHeight="1">
      <c r="A115" s="222"/>
      <c r="B115" s="224"/>
      <c r="C115" s="227"/>
      <c r="D115" s="228"/>
      <c r="E115" s="17" t="s">
        <v>126</v>
      </c>
      <c r="F115" s="62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119"/>
      <c r="S115" s="62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4"/>
    </row>
    <row r="116" spans="1:30" ht="15" customHeight="1">
      <c r="A116" s="222"/>
      <c r="B116" s="224"/>
      <c r="C116" s="227"/>
      <c r="D116" s="228"/>
      <c r="E116" s="17" t="s">
        <v>127</v>
      </c>
      <c r="F116" s="62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119"/>
      <c r="S116" s="62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4"/>
    </row>
    <row r="117" spans="1:30" ht="15" customHeight="1">
      <c r="A117" s="222"/>
      <c r="B117" s="224"/>
      <c r="C117" s="227"/>
      <c r="D117" s="228"/>
      <c r="E117" s="45" t="s">
        <v>128</v>
      </c>
      <c r="F117" s="62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119"/>
      <c r="S117" s="62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</row>
    <row r="118" spans="1:30" ht="15" customHeight="1">
      <c r="A118" s="222"/>
      <c r="B118" s="224"/>
      <c r="C118" s="227"/>
      <c r="D118" s="228"/>
      <c r="E118" s="45" t="s">
        <v>129</v>
      </c>
      <c r="F118" s="62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4"/>
      <c r="S118" s="62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/>
    </row>
    <row r="119" spans="1:30" ht="15" customHeight="1">
      <c r="A119" s="222"/>
      <c r="B119" s="224"/>
      <c r="C119" s="227"/>
      <c r="D119" s="228"/>
      <c r="E119" s="17" t="s">
        <v>130</v>
      </c>
      <c r="F119" s="6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4"/>
      <c r="S119" s="62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</row>
    <row r="120" spans="1:30" ht="15" customHeight="1">
      <c r="A120" s="222"/>
      <c r="B120" s="224"/>
      <c r="C120" s="227"/>
      <c r="D120" s="228"/>
      <c r="E120" s="17" t="s">
        <v>131</v>
      </c>
      <c r="F120" s="62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4"/>
      <c r="S120" s="62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</row>
    <row r="121" spans="1:30" ht="15" customHeight="1">
      <c r="A121" s="222"/>
      <c r="B121" s="224"/>
      <c r="C121" s="225" t="s">
        <v>142</v>
      </c>
      <c r="D121" s="226"/>
      <c r="E121" s="17" t="s">
        <v>124</v>
      </c>
      <c r="F121" s="6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4"/>
      <c r="S121" s="62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</row>
    <row r="122" spans="1:30" ht="15" customHeight="1">
      <c r="A122" s="222"/>
      <c r="B122" s="224"/>
      <c r="C122" s="227"/>
      <c r="D122" s="228"/>
      <c r="E122" s="17" t="s">
        <v>125</v>
      </c>
      <c r="F122" s="62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4"/>
      <c r="S122" s="62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/>
    </row>
    <row r="123" spans="1:30" ht="15.75" customHeight="1">
      <c r="A123" s="222"/>
      <c r="B123" s="224"/>
      <c r="C123" s="227"/>
      <c r="D123" s="228"/>
      <c r="E123" s="17" t="s">
        <v>126</v>
      </c>
      <c r="F123" s="62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4"/>
      <c r="S123" s="62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</row>
    <row r="124" spans="1:30" ht="15" customHeight="1">
      <c r="A124" s="222"/>
      <c r="B124" s="224"/>
      <c r="C124" s="227"/>
      <c r="D124" s="228"/>
      <c r="E124" s="17" t="s">
        <v>127</v>
      </c>
      <c r="F124" s="62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4"/>
      <c r="S124" s="62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</row>
    <row r="125" spans="1:30" ht="15" customHeight="1">
      <c r="A125" s="222"/>
      <c r="B125" s="224"/>
      <c r="C125" s="227"/>
      <c r="D125" s="228"/>
      <c r="E125" s="45" t="s">
        <v>128</v>
      </c>
      <c r="F125" s="62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4"/>
      <c r="S125" s="62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4"/>
    </row>
    <row r="126" spans="1:30" ht="15" customHeight="1">
      <c r="A126" s="222"/>
      <c r="B126" s="224"/>
      <c r="C126" s="227"/>
      <c r="D126" s="228"/>
      <c r="E126" s="45" t="s">
        <v>129</v>
      </c>
      <c r="F126" s="62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4"/>
      <c r="S126" s="62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4"/>
    </row>
    <row r="127" spans="1:30" ht="15" customHeight="1">
      <c r="A127" s="222"/>
      <c r="B127" s="224"/>
      <c r="C127" s="227"/>
      <c r="D127" s="228"/>
      <c r="E127" s="17" t="s">
        <v>130</v>
      </c>
      <c r="F127" s="62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4"/>
      <c r="S127" s="62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4"/>
    </row>
    <row r="128" spans="1:30" ht="15" customHeight="1">
      <c r="A128" s="222"/>
      <c r="B128" s="224"/>
      <c r="C128" s="227"/>
      <c r="D128" s="228"/>
      <c r="E128" s="17" t="s">
        <v>131</v>
      </c>
      <c r="F128" s="62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4"/>
      <c r="S128" s="62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4"/>
    </row>
    <row r="129" spans="1:30" ht="15.75" customHeight="1">
      <c r="A129" s="222"/>
      <c r="B129" s="223" t="s">
        <v>143</v>
      </c>
      <c r="C129" s="225" t="s">
        <v>141</v>
      </c>
      <c r="D129" s="226"/>
      <c r="E129" s="17" t="s">
        <v>124</v>
      </c>
      <c r="F129" s="62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4"/>
      <c r="S129" s="62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4"/>
    </row>
    <row r="130" spans="1:30" ht="15" customHeight="1">
      <c r="A130" s="222"/>
      <c r="B130" s="224"/>
      <c r="C130" s="227"/>
      <c r="D130" s="228"/>
      <c r="E130" s="17" t="s">
        <v>125</v>
      </c>
      <c r="F130" s="62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4"/>
      <c r="S130" s="62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4"/>
    </row>
    <row r="131" spans="1:30" ht="15" customHeight="1">
      <c r="A131" s="222"/>
      <c r="B131" s="224"/>
      <c r="C131" s="227"/>
      <c r="D131" s="228"/>
      <c r="E131" s="17" t="s">
        <v>126</v>
      </c>
      <c r="F131" s="62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4"/>
      <c r="S131" s="62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4"/>
    </row>
    <row r="132" spans="1:30" ht="15" customHeight="1">
      <c r="A132" s="222"/>
      <c r="B132" s="224"/>
      <c r="C132" s="227"/>
      <c r="D132" s="228"/>
      <c r="E132" s="17" t="s">
        <v>127</v>
      </c>
      <c r="F132" s="62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4"/>
      <c r="S132" s="62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4"/>
    </row>
    <row r="133" spans="1:30" ht="15" customHeight="1">
      <c r="A133" s="222"/>
      <c r="B133" s="224"/>
      <c r="C133" s="227"/>
      <c r="D133" s="228"/>
      <c r="E133" s="45" t="s">
        <v>128</v>
      </c>
      <c r="F133" s="62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4"/>
      <c r="S133" s="62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4"/>
    </row>
    <row r="134" spans="1:30" ht="15" customHeight="1">
      <c r="A134" s="222"/>
      <c r="B134" s="224"/>
      <c r="C134" s="227"/>
      <c r="D134" s="228"/>
      <c r="E134" s="45" t="s">
        <v>129</v>
      </c>
      <c r="F134" s="6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4"/>
      <c r="S134" s="62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4"/>
    </row>
    <row r="135" spans="1:30" ht="15.75" customHeight="1">
      <c r="A135" s="222"/>
      <c r="B135" s="224"/>
      <c r="C135" s="227"/>
      <c r="D135" s="228"/>
      <c r="E135" s="17" t="s">
        <v>130</v>
      </c>
      <c r="F135" s="62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4"/>
      <c r="S135" s="62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4"/>
    </row>
    <row r="136" spans="1:30" ht="15" customHeight="1">
      <c r="A136" s="222"/>
      <c r="B136" s="224"/>
      <c r="C136" s="227"/>
      <c r="D136" s="228"/>
      <c r="E136" s="17" t="s">
        <v>131</v>
      </c>
      <c r="F136" s="6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4"/>
      <c r="S136" s="62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4"/>
    </row>
    <row r="137" spans="1:30" ht="15" customHeight="1">
      <c r="A137" s="222"/>
      <c r="B137" s="224"/>
      <c r="C137" s="225" t="s">
        <v>142</v>
      </c>
      <c r="D137" s="226"/>
      <c r="E137" s="17" t="s">
        <v>124</v>
      </c>
      <c r="F137" s="62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4"/>
      <c r="S137" s="62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4"/>
    </row>
    <row r="138" spans="1:30" ht="15" customHeight="1">
      <c r="A138" s="222"/>
      <c r="B138" s="224"/>
      <c r="C138" s="227"/>
      <c r="D138" s="228"/>
      <c r="E138" s="17" t="s">
        <v>125</v>
      </c>
      <c r="F138" s="62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4"/>
      <c r="S138" s="62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4"/>
    </row>
    <row r="139" spans="1:30" ht="15" customHeight="1">
      <c r="A139" s="222"/>
      <c r="B139" s="224"/>
      <c r="C139" s="227"/>
      <c r="D139" s="228"/>
      <c r="E139" s="17" t="s">
        <v>126</v>
      </c>
      <c r="F139" s="62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4"/>
      <c r="S139" s="6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4"/>
    </row>
    <row r="140" spans="1:30" ht="15" customHeight="1">
      <c r="A140" s="222"/>
      <c r="B140" s="224"/>
      <c r="C140" s="227"/>
      <c r="D140" s="228"/>
      <c r="E140" s="17" t="s">
        <v>127</v>
      </c>
      <c r="F140" s="62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4"/>
      <c r="S140" s="62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4"/>
    </row>
    <row r="141" spans="1:30" ht="15.75" customHeight="1">
      <c r="A141" s="222"/>
      <c r="B141" s="224"/>
      <c r="C141" s="227"/>
      <c r="D141" s="228"/>
      <c r="E141" s="45" t="s">
        <v>128</v>
      </c>
      <c r="F141" s="6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4"/>
      <c r="S141" s="62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4"/>
    </row>
    <row r="142" spans="1:30" ht="15" customHeight="1">
      <c r="A142" s="222"/>
      <c r="B142" s="224"/>
      <c r="C142" s="227"/>
      <c r="D142" s="228"/>
      <c r="E142" s="45" t="s">
        <v>129</v>
      </c>
      <c r="F142" s="6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4"/>
      <c r="S142" s="62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4"/>
    </row>
    <row r="143" spans="1:30" ht="15" customHeight="1">
      <c r="A143" s="222"/>
      <c r="B143" s="224"/>
      <c r="C143" s="227"/>
      <c r="D143" s="228"/>
      <c r="E143" s="17" t="s">
        <v>130</v>
      </c>
      <c r="F143" s="6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4"/>
      <c r="S143" s="62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4"/>
    </row>
    <row r="144" spans="1:30" ht="15" customHeight="1">
      <c r="A144" s="222"/>
      <c r="B144" s="224"/>
      <c r="C144" s="227"/>
      <c r="D144" s="228"/>
      <c r="E144" s="17" t="s">
        <v>131</v>
      </c>
      <c r="F144" s="6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  <c r="S144" s="62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4"/>
    </row>
    <row r="145" spans="1:30" ht="15" customHeight="1">
      <c r="A145" s="222"/>
      <c r="B145" s="223" t="s">
        <v>144</v>
      </c>
      <c r="C145" s="225" t="s">
        <v>141</v>
      </c>
      <c r="D145" s="226"/>
      <c r="E145" s="17" t="s">
        <v>124</v>
      </c>
      <c r="F145" s="6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4"/>
      <c r="S145" s="62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4"/>
    </row>
    <row r="146" spans="1:30" ht="15" customHeight="1">
      <c r="A146" s="222"/>
      <c r="B146" s="224"/>
      <c r="C146" s="227"/>
      <c r="D146" s="228"/>
      <c r="E146" s="17" t="s">
        <v>125</v>
      </c>
      <c r="F146" s="6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4"/>
      <c r="S146" s="6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4"/>
    </row>
    <row r="147" spans="1:30" ht="15.75" customHeight="1">
      <c r="A147" s="222"/>
      <c r="B147" s="224"/>
      <c r="C147" s="227"/>
      <c r="D147" s="228"/>
      <c r="E147" s="17" t="s">
        <v>126</v>
      </c>
      <c r="F147" s="62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4"/>
      <c r="S147" s="62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4"/>
    </row>
    <row r="148" spans="1:30" ht="15" customHeight="1">
      <c r="A148" s="222"/>
      <c r="B148" s="224"/>
      <c r="C148" s="227"/>
      <c r="D148" s="228"/>
      <c r="E148" s="17" t="s">
        <v>127</v>
      </c>
      <c r="F148" s="62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4"/>
      <c r="S148" s="62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4"/>
    </row>
    <row r="149" spans="1:30" ht="15" customHeight="1">
      <c r="A149" s="222"/>
      <c r="B149" s="224"/>
      <c r="C149" s="227"/>
      <c r="D149" s="228"/>
      <c r="E149" s="45" t="s">
        <v>128</v>
      </c>
      <c r="F149" s="62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4"/>
      <c r="S149" s="62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4"/>
    </row>
    <row r="150" spans="1:30" ht="15" customHeight="1">
      <c r="A150" s="222"/>
      <c r="B150" s="224"/>
      <c r="C150" s="227"/>
      <c r="D150" s="228"/>
      <c r="E150" s="45" t="s">
        <v>129</v>
      </c>
      <c r="F150" s="62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4"/>
      <c r="S150" s="62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4"/>
    </row>
    <row r="151" spans="1:30" ht="15" customHeight="1">
      <c r="A151" s="222"/>
      <c r="B151" s="224"/>
      <c r="C151" s="227"/>
      <c r="D151" s="228"/>
      <c r="E151" s="17" t="s">
        <v>130</v>
      </c>
      <c r="F151" s="6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4"/>
      <c r="S151" s="62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4"/>
    </row>
    <row r="152" spans="1:30" ht="15" customHeight="1">
      <c r="A152" s="222"/>
      <c r="B152" s="224"/>
      <c r="C152" s="227"/>
      <c r="D152" s="228"/>
      <c r="E152" s="17" t="s">
        <v>131</v>
      </c>
      <c r="F152" s="6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4"/>
      <c r="S152" s="62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4"/>
    </row>
    <row r="153" spans="1:30" ht="15.75" customHeight="1">
      <c r="A153" s="222"/>
      <c r="B153" s="224"/>
      <c r="C153" s="225" t="s">
        <v>142</v>
      </c>
      <c r="D153" s="226"/>
      <c r="E153" s="17" t="s">
        <v>124</v>
      </c>
      <c r="F153" s="6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4"/>
      <c r="S153" s="62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4"/>
    </row>
    <row r="154" spans="1:30" ht="15" customHeight="1">
      <c r="A154" s="222"/>
      <c r="B154" s="224"/>
      <c r="C154" s="227"/>
      <c r="D154" s="228"/>
      <c r="E154" s="17" t="s">
        <v>125</v>
      </c>
      <c r="F154" s="6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4"/>
      <c r="S154" s="62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4"/>
    </row>
    <row r="155" spans="1:30" ht="15" customHeight="1">
      <c r="A155" s="222"/>
      <c r="B155" s="224"/>
      <c r="C155" s="227"/>
      <c r="D155" s="228"/>
      <c r="E155" s="17" t="s">
        <v>126</v>
      </c>
      <c r="F155" s="6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4"/>
      <c r="S155" s="62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4"/>
    </row>
    <row r="156" spans="1:30" ht="15" customHeight="1">
      <c r="A156" s="222"/>
      <c r="B156" s="224"/>
      <c r="C156" s="227"/>
      <c r="D156" s="228"/>
      <c r="E156" s="17" t="s">
        <v>127</v>
      </c>
      <c r="F156" s="6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4"/>
      <c r="S156" s="62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4"/>
    </row>
    <row r="157" spans="1:30" ht="15" customHeight="1">
      <c r="A157" s="222"/>
      <c r="B157" s="224"/>
      <c r="C157" s="227"/>
      <c r="D157" s="228"/>
      <c r="E157" s="45" t="s">
        <v>128</v>
      </c>
      <c r="F157" s="62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4"/>
      <c r="S157" s="62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4"/>
    </row>
    <row r="158" spans="1:30" ht="15" customHeight="1">
      <c r="A158" s="222"/>
      <c r="B158" s="224"/>
      <c r="C158" s="227"/>
      <c r="D158" s="228"/>
      <c r="E158" s="45" t="s">
        <v>129</v>
      </c>
      <c r="F158" s="62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4"/>
      <c r="S158" s="62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4"/>
    </row>
    <row r="159" spans="1:30" ht="15.75" customHeight="1">
      <c r="A159" s="222"/>
      <c r="B159" s="224"/>
      <c r="C159" s="227"/>
      <c r="D159" s="228"/>
      <c r="E159" s="17" t="s">
        <v>130</v>
      </c>
      <c r="F159" s="62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4"/>
      <c r="S159" s="6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4"/>
    </row>
    <row r="160" spans="1:30" ht="15" customHeight="1">
      <c r="A160" s="222"/>
      <c r="B160" s="224"/>
      <c r="C160" s="227"/>
      <c r="D160" s="228"/>
      <c r="E160" s="17" t="s">
        <v>131</v>
      </c>
      <c r="F160" s="62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4"/>
      <c r="S160" s="6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4"/>
    </row>
    <row r="161" spans="1:30" ht="15" customHeight="1">
      <c r="A161" s="276" t="s">
        <v>134</v>
      </c>
      <c r="B161" s="210" t="s">
        <v>140</v>
      </c>
      <c r="C161" s="229" t="s">
        <v>141</v>
      </c>
      <c r="D161" s="229"/>
      <c r="E161" s="16" t="s">
        <v>124</v>
      </c>
      <c r="F161" s="61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4"/>
      <c r="S161" s="6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4"/>
    </row>
    <row r="162" spans="1:30" ht="15" customHeight="1">
      <c r="A162" s="276"/>
      <c r="B162" s="210"/>
      <c r="C162" s="229"/>
      <c r="D162" s="229"/>
      <c r="E162" s="16" t="s">
        <v>125</v>
      </c>
      <c r="F162" s="61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4"/>
      <c r="S162" s="6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4"/>
    </row>
    <row r="163" spans="1:30" ht="15" customHeight="1">
      <c r="A163" s="276"/>
      <c r="B163" s="210"/>
      <c r="C163" s="229"/>
      <c r="D163" s="229"/>
      <c r="E163" s="16" t="s">
        <v>126</v>
      </c>
      <c r="F163" s="61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4"/>
      <c r="S163" s="62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4"/>
    </row>
    <row r="164" spans="1:30" ht="15" customHeight="1">
      <c r="A164" s="276"/>
      <c r="B164" s="210"/>
      <c r="C164" s="229"/>
      <c r="D164" s="229"/>
      <c r="E164" s="16" t="s">
        <v>127</v>
      </c>
      <c r="F164" s="61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4"/>
      <c r="S164" s="62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4"/>
    </row>
    <row r="165" spans="1:30" ht="15.75" customHeight="1">
      <c r="A165" s="276"/>
      <c r="B165" s="210"/>
      <c r="C165" s="229"/>
      <c r="D165" s="229"/>
      <c r="E165" s="43" t="s">
        <v>128</v>
      </c>
      <c r="F165" s="61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4"/>
      <c r="S165" s="62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4"/>
    </row>
    <row r="166" spans="1:30" ht="15">
      <c r="A166" s="276"/>
      <c r="B166" s="210"/>
      <c r="C166" s="229"/>
      <c r="D166" s="229"/>
      <c r="E166" s="43" t="s">
        <v>129</v>
      </c>
      <c r="F166" s="61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4"/>
      <c r="S166" s="62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4"/>
    </row>
    <row r="167" spans="1:30" ht="15">
      <c r="A167" s="276"/>
      <c r="B167" s="210"/>
      <c r="C167" s="229"/>
      <c r="D167" s="229"/>
      <c r="E167" s="16" t="s">
        <v>130</v>
      </c>
      <c r="F167" s="61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4"/>
      <c r="S167" s="62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4"/>
    </row>
    <row r="168" spans="1:30" s="79" customFormat="1" ht="15">
      <c r="A168" s="276"/>
      <c r="B168" s="210"/>
      <c r="C168" s="229"/>
      <c r="D168" s="229"/>
      <c r="E168" s="16" t="s">
        <v>131</v>
      </c>
      <c r="F168" s="77"/>
      <c r="G168" s="78"/>
      <c r="H168" s="78"/>
      <c r="I168" s="78"/>
      <c r="J168" s="78"/>
      <c r="K168" s="78"/>
      <c r="L168" s="78"/>
      <c r="M168" s="78"/>
      <c r="N168" s="23"/>
      <c r="O168" s="23"/>
      <c r="P168" s="23"/>
      <c r="Q168" s="24"/>
      <c r="S168" s="62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4"/>
    </row>
    <row r="169" spans="1:30" s="79" customFormat="1" ht="15">
      <c r="A169" s="276"/>
      <c r="B169" s="210"/>
      <c r="C169" s="229" t="s">
        <v>142</v>
      </c>
      <c r="D169" s="229"/>
      <c r="E169" s="16" t="s">
        <v>124</v>
      </c>
      <c r="F169" s="80"/>
      <c r="G169" s="81"/>
      <c r="H169" s="81"/>
      <c r="I169" s="81"/>
      <c r="J169" s="81"/>
      <c r="K169" s="81"/>
      <c r="L169" s="81"/>
      <c r="M169" s="81"/>
      <c r="N169" s="23"/>
      <c r="O169" s="23"/>
      <c r="P169" s="23"/>
      <c r="Q169" s="24"/>
      <c r="S169" s="62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4"/>
    </row>
    <row r="170" spans="1:30" s="79" customFormat="1" ht="15" customHeight="1">
      <c r="A170" s="276"/>
      <c r="B170" s="210"/>
      <c r="C170" s="229"/>
      <c r="D170" s="229"/>
      <c r="E170" s="16" t="s">
        <v>125</v>
      </c>
      <c r="F170" s="82"/>
      <c r="G170" s="71"/>
      <c r="H170" s="71"/>
      <c r="I170" s="71"/>
      <c r="J170" s="71"/>
      <c r="K170" s="83"/>
      <c r="L170" s="83"/>
      <c r="M170" s="83"/>
      <c r="N170" s="23"/>
      <c r="O170" s="23"/>
      <c r="P170" s="23"/>
      <c r="Q170" s="24"/>
      <c r="S170" s="62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4"/>
    </row>
    <row r="171" spans="1:30" s="79" customFormat="1" ht="15" customHeight="1">
      <c r="A171" s="276"/>
      <c r="B171" s="210"/>
      <c r="C171" s="229"/>
      <c r="D171" s="229"/>
      <c r="E171" s="16" t="s">
        <v>126</v>
      </c>
      <c r="F171" s="46"/>
      <c r="G171" s="43"/>
      <c r="H171" s="43"/>
      <c r="I171" s="43"/>
      <c r="J171" s="43"/>
      <c r="K171" s="43"/>
      <c r="L171" s="43"/>
      <c r="M171" s="43"/>
      <c r="N171" s="23"/>
      <c r="O171" s="23"/>
      <c r="P171" s="23"/>
      <c r="Q171" s="24"/>
      <c r="S171" s="62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4"/>
    </row>
    <row r="172" spans="1:30" s="79" customFormat="1" ht="15">
      <c r="A172" s="276"/>
      <c r="B172" s="210"/>
      <c r="C172" s="229"/>
      <c r="D172" s="229"/>
      <c r="E172" s="16" t="s">
        <v>127</v>
      </c>
      <c r="F172" s="82"/>
      <c r="G172" s="71"/>
      <c r="H172" s="71"/>
      <c r="I172" s="71"/>
      <c r="J172" s="71"/>
      <c r="K172" s="23"/>
      <c r="L172" s="23"/>
      <c r="M172" s="23"/>
      <c r="N172" s="23"/>
      <c r="O172" s="23"/>
      <c r="P172" s="23"/>
      <c r="Q172" s="24"/>
      <c r="S172" s="62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4"/>
    </row>
    <row r="173" spans="1:30" s="79" customFormat="1" ht="15" customHeight="1">
      <c r="A173" s="276"/>
      <c r="B173" s="210"/>
      <c r="C173" s="229"/>
      <c r="D173" s="229"/>
      <c r="E173" s="43" t="s">
        <v>128</v>
      </c>
      <c r="F173" s="46"/>
      <c r="G173" s="43"/>
      <c r="H173" s="43"/>
      <c r="I173" s="43"/>
      <c r="J173" s="43"/>
      <c r="K173" s="23"/>
      <c r="L173" s="23"/>
      <c r="M173" s="23"/>
      <c r="N173" s="23"/>
      <c r="O173" s="23"/>
      <c r="P173" s="23"/>
      <c r="Q173" s="24"/>
      <c r="S173" s="62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4"/>
    </row>
    <row r="174" spans="1:30" s="79" customFormat="1" ht="15" customHeight="1">
      <c r="A174" s="276"/>
      <c r="B174" s="210"/>
      <c r="C174" s="229"/>
      <c r="D174" s="229"/>
      <c r="E174" s="43" t="s">
        <v>129</v>
      </c>
      <c r="F174" s="46"/>
      <c r="G174" s="43"/>
      <c r="H174" s="43"/>
      <c r="I174" s="43"/>
      <c r="J174" s="43"/>
      <c r="K174" s="23"/>
      <c r="L174" s="23"/>
      <c r="M174" s="23"/>
      <c r="N174" s="23"/>
      <c r="O174" s="23"/>
      <c r="P174" s="23"/>
      <c r="Q174" s="24"/>
      <c r="S174" s="62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4"/>
    </row>
    <row r="175" spans="1:30" s="79" customFormat="1" ht="15" customHeight="1">
      <c r="A175" s="276"/>
      <c r="B175" s="210"/>
      <c r="C175" s="229"/>
      <c r="D175" s="229"/>
      <c r="E175" s="16" t="s">
        <v>130</v>
      </c>
      <c r="F175" s="46"/>
      <c r="G175" s="43"/>
      <c r="H175" s="43"/>
      <c r="I175" s="43"/>
      <c r="J175" s="43"/>
      <c r="K175" s="23"/>
      <c r="L175" s="23"/>
      <c r="M175" s="23"/>
      <c r="N175" s="23"/>
      <c r="O175" s="23"/>
      <c r="P175" s="23"/>
      <c r="Q175" s="24"/>
      <c r="S175" s="62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4"/>
    </row>
    <row r="176" spans="1:30" s="79" customFormat="1" ht="15" customHeight="1">
      <c r="A176" s="276"/>
      <c r="B176" s="210"/>
      <c r="C176" s="229"/>
      <c r="D176" s="229"/>
      <c r="E176" s="16" t="s">
        <v>131</v>
      </c>
      <c r="F176" s="46"/>
      <c r="G176" s="43"/>
      <c r="H176" s="43"/>
      <c r="I176" s="43"/>
      <c r="J176" s="43"/>
      <c r="K176" s="23"/>
      <c r="L176" s="23"/>
      <c r="M176" s="23"/>
      <c r="N176" s="23"/>
      <c r="O176" s="23"/>
      <c r="P176" s="23"/>
      <c r="Q176" s="24"/>
      <c r="S176" s="62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4"/>
    </row>
    <row r="177" spans="1:30" s="79" customFormat="1" ht="15" customHeight="1">
      <c r="A177" s="276"/>
      <c r="B177" s="210" t="s">
        <v>143</v>
      </c>
      <c r="C177" s="229" t="s">
        <v>141</v>
      </c>
      <c r="D177" s="229"/>
      <c r="E177" s="16" t="s">
        <v>124</v>
      </c>
      <c r="F177" s="46"/>
      <c r="G177" s="43"/>
      <c r="H177" s="43"/>
      <c r="I177" s="43"/>
      <c r="J177" s="43"/>
      <c r="K177" s="23"/>
      <c r="L177" s="23"/>
      <c r="M177" s="23"/>
      <c r="N177" s="23"/>
      <c r="O177" s="23"/>
      <c r="P177" s="23"/>
      <c r="Q177" s="24"/>
      <c r="S177" s="62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4"/>
    </row>
    <row r="178" spans="1:30" s="79" customFormat="1" ht="15" customHeight="1">
      <c r="A178" s="276"/>
      <c r="B178" s="210"/>
      <c r="C178" s="229"/>
      <c r="D178" s="229"/>
      <c r="E178" s="16" t="s">
        <v>125</v>
      </c>
      <c r="F178" s="46"/>
      <c r="G178" s="43"/>
      <c r="H178" s="43"/>
      <c r="I178" s="43"/>
      <c r="J178" s="36"/>
      <c r="K178" s="23"/>
      <c r="L178" s="23"/>
      <c r="M178" s="23"/>
      <c r="N178" s="23"/>
      <c r="O178" s="23"/>
      <c r="P178" s="23"/>
      <c r="Q178" s="24"/>
      <c r="S178" s="62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4"/>
    </row>
    <row r="179" spans="1:30" s="79" customFormat="1" ht="15" customHeight="1">
      <c r="A179" s="276"/>
      <c r="B179" s="210"/>
      <c r="C179" s="229"/>
      <c r="D179" s="229"/>
      <c r="E179" s="16" t="s">
        <v>126</v>
      </c>
      <c r="F179" s="46"/>
      <c r="G179" s="43"/>
      <c r="H179" s="43"/>
      <c r="I179" s="43"/>
      <c r="J179" s="43"/>
      <c r="K179" s="23"/>
      <c r="L179" s="23"/>
      <c r="M179" s="23"/>
      <c r="N179" s="23"/>
      <c r="O179" s="23"/>
      <c r="P179" s="23"/>
      <c r="Q179" s="24"/>
      <c r="S179" s="62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4"/>
    </row>
    <row r="180" spans="1:30" s="79" customFormat="1" ht="15" customHeight="1">
      <c r="A180" s="276"/>
      <c r="B180" s="210"/>
      <c r="C180" s="229"/>
      <c r="D180" s="229"/>
      <c r="E180" s="16" t="s">
        <v>127</v>
      </c>
      <c r="F180" s="46"/>
      <c r="G180" s="43"/>
      <c r="H180" s="43"/>
      <c r="I180" s="43"/>
      <c r="J180" s="43"/>
      <c r="K180" s="23"/>
      <c r="L180" s="23"/>
      <c r="M180" s="23"/>
      <c r="N180" s="23"/>
      <c r="O180" s="23"/>
      <c r="P180" s="23"/>
      <c r="Q180" s="24"/>
      <c r="S180" s="6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4"/>
    </row>
    <row r="181" spans="1:30" s="79" customFormat="1" ht="15" customHeight="1">
      <c r="A181" s="276"/>
      <c r="B181" s="210"/>
      <c r="C181" s="229"/>
      <c r="D181" s="229"/>
      <c r="E181" s="43" t="s">
        <v>128</v>
      </c>
      <c r="F181" s="46"/>
      <c r="G181" s="43"/>
      <c r="H181" s="43"/>
      <c r="I181" s="43"/>
      <c r="J181" s="43"/>
      <c r="K181" s="23"/>
      <c r="L181" s="23"/>
      <c r="M181" s="23"/>
      <c r="N181" s="23"/>
      <c r="O181" s="23"/>
      <c r="P181" s="23"/>
      <c r="Q181" s="24"/>
      <c r="S181" s="6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4"/>
    </row>
    <row r="182" spans="1:30" s="79" customFormat="1" ht="15" customHeight="1">
      <c r="A182" s="276"/>
      <c r="B182" s="210"/>
      <c r="C182" s="229"/>
      <c r="D182" s="229"/>
      <c r="E182" s="43" t="s">
        <v>129</v>
      </c>
      <c r="F182" s="56"/>
      <c r="G182" s="33"/>
      <c r="H182" s="33"/>
      <c r="I182" s="33"/>
      <c r="J182" s="23"/>
      <c r="K182" s="23"/>
      <c r="L182" s="23"/>
      <c r="M182" s="23"/>
      <c r="N182" s="23"/>
      <c r="O182" s="23"/>
      <c r="P182" s="23"/>
      <c r="Q182" s="24"/>
      <c r="S182" s="6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4"/>
    </row>
    <row r="183" spans="1:30" s="79" customFormat="1" ht="15" customHeight="1">
      <c r="A183" s="276"/>
      <c r="B183" s="210"/>
      <c r="C183" s="229"/>
      <c r="D183" s="229"/>
      <c r="E183" s="16" t="s">
        <v>130</v>
      </c>
      <c r="F183" s="56"/>
      <c r="G183" s="33"/>
      <c r="H183" s="33"/>
      <c r="I183" s="33"/>
      <c r="J183" s="23"/>
      <c r="K183" s="23"/>
      <c r="L183" s="23"/>
      <c r="M183" s="23"/>
      <c r="N183" s="23"/>
      <c r="O183" s="23"/>
      <c r="P183" s="23"/>
      <c r="Q183" s="24"/>
      <c r="S183" s="6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4"/>
    </row>
    <row r="184" spans="1:30" s="79" customFormat="1" ht="15" customHeight="1">
      <c r="A184" s="276"/>
      <c r="B184" s="210"/>
      <c r="C184" s="229"/>
      <c r="D184" s="229"/>
      <c r="E184" s="16" t="s">
        <v>131</v>
      </c>
      <c r="F184" s="56"/>
      <c r="G184" s="33"/>
      <c r="H184" s="33"/>
      <c r="I184" s="33"/>
      <c r="J184" s="23"/>
      <c r="K184" s="23"/>
      <c r="L184" s="23"/>
      <c r="M184" s="23"/>
      <c r="N184" s="23"/>
      <c r="O184" s="23"/>
      <c r="P184" s="23"/>
      <c r="Q184" s="24"/>
      <c r="S184" s="6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4"/>
    </row>
    <row r="185" spans="1:30" s="79" customFormat="1" ht="15" customHeight="1">
      <c r="A185" s="276"/>
      <c r="B185" s="210"/>
      <c r="C185" s="229" t="s">
        <v>142</v>
      </c>
      <c r="D185" s="229"/>
      <c r="E185" s="16" t="s">
        <v>124</v>
      </c>
      <c r="F185" s="56"/>
      <c r="G185" s="33"/>
      <c r="H185" s="33"/>
      <c r="I185" s="33"/>
      <c r="J185" s="23"/>
      <c r="K185" s="23"/>
      <c r="L185" s="23"/>
      <c r="M185" s="23"/>
      <c r="N185" s="23"/>
      <c r="O185" s="23"/>
      <c r="P185" s="23"/>
      <c r="Q185" s="24"/>
      <c r="S185" s="6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4"/>
    </row>
    <row r="186" spans="1:30" s="79" customFormat="1" ht="15" customHeight="1">
      <c r="A186" s="276"/>
      <c r="B186" s="210"/>
      <c r="C186" s="229"/>
      <c r="D186" s="229"/>
      <c r="E186" s="16" t="s">
        <v>125</v>
      </c>
      <c r="F186" s="56"/>
      <c r="G186" s="33"/>
      <c r="H186" s="33"/>
      <c r="I186" s="33"/>
      <c r="J186" s="23"/>
      <c r="K186" s="23"/>
      <c r="L186" s="23"/>
      <c r="M186" s="23"/>
      <c r="N186" s="23"/>
      <c r="O186" s="23"/>
      <c r="P186" s="23"/>
      <c r="Q186" s="24"/>
      <c r="S186" s="6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4"/>
    </row>
    <row r="187" spans="1:30" s="79" customFormat="1" ht="15" customHeight="1">
      <c r="A187" s="276"/>
      <c r="B187" s="210"/>
      <c r="C187" s="229"/>
      <c r="D187" s="229"/>
      <c r="E187" s="16" t="s">
        <v>126</v>
      </c>
      <c r="F187" s="56"/>
      <c r="G187" s="33"/>
      <c r="H187" s="33"/>
      <c r="I187" s="33"/>
      <c r="J187" s="23"/>
      <c r="K187" s="23"/>
      <c r="L187" s="23"/>
      <c r="M187" s="23"/>
      <c r="N187" s="23"/>
      <c r="O187" s="23"/>
      <c r="P187" s="23"/>
      <c r="Q187" s="24"/>
      <c r="S187" s="6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4"/>
    </row>
    <row r="188" spans="1:30" s="79" customFormat="1" ht="15" customHeight="1">
      <c r="A188" s="276"/>
      <c r="B188" s="210"/>
      <c r="C188" s="229"/>
      <c r="D188" s="229"/>
      <c r="E188" s="16" t="s">
        <v>127</v>
      </c>
      <c r="F188" s="56"/>
      <c r="G188" s="33"/>
      <c r="H188" s="33"/>
      <c r="I188" s="33"/>
      <c r="J188" s="23"/>
      <c r="K188" s="23"/>
      <c r="L188" s="23"/>
      <c r="M188" s="23"/>
      <c r="N188" s="23"/>
      <c r="O188" s="23"/>
      <c r="P188" s="23"/>
      <c r="Q188" s="24"/>
      <c r="S188" s="6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4"/>
    </row>
    <row r="189" spans="1:30" s="79" customFormat="1" ht="15" customHeight="1">
      <c r="A189" s="276"/>
      <c r="B189" s="210"/>
      <c r="C189" s="229"/>
      <c r="D189" s="229"/>
      <c r="E189" s="43" t="s">
        <v>128</v>
      </c>
      <c r="F189" s="58"/>
      <c r="G189" s="59"/>
      <c r="H189" s="59"/>
      <c r="I189" s="59"/>
      <c r="J189" s="23"/>
      <c r="K189" s="23"/>
      <c r="L189" s="23"/>
      <c r="M189" s="23"/>
      <c r="N189" s="23"/>
      <c r="O189" s="23"/>
      <c r="P189" s="23"/>
      <c r="Q189" s="24"/>
      <c r="S189" s="6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4"/>
    </row>
    <row r="190" spans="1:30" s="79" customFormat="1" ht="15" customHeight="1">
      <c r="A190" s="276"/>
      <c r="B190" s="210"/>
      <c r="C190" s="229"/>
      <c r="D190" s="229"/>
      <c r="E190" s="43" t="s">
        <v>129</v>
      </c>
      <c r="F190" s="61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4"/>
      <c r="S190" s="6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4"/>
    </row>
    <row r="191" spans="1:30" s="79" customFormat="1" ht="15" customHeight="1">
      <c r="A191" s="276"/>
      <c r="B191" s="210"/>
      <c r="C191" s="229"/>
      <c r="D191" s="229"/>
      <c r="E191" s="16" t="s">
        <v>130</v>
      </c>
      <c r="F191" s="61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4"/>
      <c r="S191" s="6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4"/>
    </row>
    <row r="192" spans="1:30" s="79" customFormat="1" ht="15" customHeight="1">
      <c r="A192" s="276"/>
      <c r="B192" s="210"/>
      <c r="C192" s="229"/>
      <c r="D192" s="229"/>
      <c r="E192" s="16" t="s">
        <v>131</v>
      </c>
      <c r="F192" s="61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4"/>
      <c r="S192" s="62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4"/>
    </row>
    <row r="193" spans="1:30" s="79" customFormat="1" ht="15" customHeight="1">
      <c r="A193" s="276"/>
      <c r="B193" s="210" t="s">
        <v>144</v>
      </c>
      <c r="C193" s="229" t="s">
        <v>141</v>
      </c>
      <c r="D193" s="229"/>
      <c r="E193" s="16" t="s">
        <v>124</v>
      </c>
      <c r="F193" s="61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4"/>
      <c r="S193" s="62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4"/>
    </row>
    <row r="194" spans="1:30" s="79" customFormat="1" ht="15" customHeight="1">
      <c r="A194" s="276"/>
      <c r="B194" s="210"/>
      <c r="C194" s="229"/>
      <c r="D194" s="229"/>
      <c r="E194" s="16" t="s">
        <v>125</v>
      </c>
      <c r="F194" s="61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4"/>
      <c r="S194" s="62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4"/>
    </row>
    <row r="195" spans="1:30" s="79" customFormat="1" ht="15" customHeight="1">
      <c r="A195" s="276"/>
      <c r="B195" s="210"/>
      <c r="C195" s="229"/>
      <c r="D195" s="229"/>
      <c r="E195" s="16" t="s">
        <v>126</v>
      </c>
      <c r="F195" s="61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4"/>
      <c r="S195" s="62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4"/>
    </row>
    <row r="196" spans="1:30" s="79" customFormat="1" ht="15" customHeight="1">
      <c r="A196" s="276"/>
      <c r="B196" s="210"/>
      <c r="C196" s="229"/>
      <c r="D196" s="229"/>
      <c r="E196" s="16" t="s">
        <v>127</v>
      </c>
      <c r="F196" s="61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4"/>
      <c r="S196" s="62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4"/>
    </row>
    <row r="197" spans="1:30" s="79" customFormat="1" ht="15" customHeight="1">
      <c r="A197" s="276"/>
      <c r="B197" s="210"/>
      <c r="C197" s="229"/>
      <c r="D197" s="229"/>
      <c r="E197" s="43" t="s">
        <v>128</v>
      </c>
      <c r="F197" s="61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4"/>
      <c r="S197" s="62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4"/>
    </row>
    <row r="198" spans="1:30" s="79" customFormat="1" ht="15" customHeight="1">
      <c r="A198" s="276"/>
      <c r="B198" s="210"/>
      <c r="C198" s="229"/>
      <c r="D198" s="229"/>
      <c r="E198" s="43" t="s">
        <v>129</v>
      </c>
      <c r="F198" s="61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4"/>
      <c r="S198" s="62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4"/>
    </row>
    <row r="199" spans="1:30" s="79" customFormat="1" ht="15" customHeight="1">
      <c r="A199" s="276"/>
      <c r="B199" s="210"/>
      <c r="C199" s="229"/>
      <c r="D199" s="229"/>
      <c r="E199" s="16" t="s">
        <v>130</v>
      </c>
      <c r="F199" s="61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4"/>
      <c r="S199" s="62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4"/>
    </row>
    <row r="200" spans="1:30" s="79" customFormat="1" ht="15">
      <c r="A200" s="276"/>
      <c r="B200" s="210"/>
      <c r="C200" s="229"/>
      <c r="D200" s="229"/>
      <c r="E200" s="16" t="s">
        <v>131</v>
      </c>
      <c r="F200" s="84"/>
      <c r="G200" s="85"/>
      <c r="H200" s="85"/>
      <c r="I200" s="85"/>
      <c r="J200" s="85"/>
      <c r="K200" s="85"/>
      <c r="L200" s="85"/>
      <c r="M200" s="85"/>
      <c r="N200" s="23"/>
      <c r="O200" s="23"/>
      <c r="P200" s="23"/>
      <c r="Q200" s="24"/>
      <c r="S200" s="62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4"/>
    </row>
    <row r="201" spans="1:30" s="79" customFormat="1" ht="15" customHeight="1">
      <c r="A201" s="276"/>
      <c r="B201" s="210"/>
      <c r="C201" s="229" t="s">
        <v>142</v>
      </c>
      <c r="D201" s="229"/>
      <c r="E201" s="16" t="s">
        <v>124</v>
      </c>
      <c r="F201" s="82"/>
      <c r="G201" s="71"/>
      <c r="H201" s="71"/>
      <c r="I201" s="71"/>
      <c r="J201" s="71"/>
      <c r="K201" s="83"/>
      <c r="L201" s="83"/>
      <c r="M201" s="83"/>
      <c r="N201" s="23"/>
      <c r="O201" s="23"/>
      <c r="P201" s="23"/>
      <c r="Q201" s="24"/>
      <c r="S201" s="6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4"/>
    </row>
    <row r="202" spans="1:30" s="79" customFormat="1" ht="15" customHeight="1">
      <c r="A202" s="276"/>
      <c r="B202" s="210"/>
      <c r="C202" s="229"/>
      <c r="D202" s="229"/>
      <c r="E202" s="16" t="s">
        <v>125</v>
      </c>
      <c r="F202" s="46"/>
      <c r="G202" s="43"/>
      <c r="H202" s="43"/>
      <c r="I202" s="43"/>
      <c r="J202" s="43"/>
      <c r="K202" s="43"/>
      <c r="L202" s="43"/>
      <c r="M202" s="43"/>
      <c r="N202" s="23"/>
      <c r="O202" s="23"/>
      <c r="P202" s="23"/>
      <c r="Q202" s="24"/>
      <c r="S202" s="6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4"/>
    </row>
    <row r="203" spans="1:30" s="79" customFormat="1" ht="15" customHeight="1">
      <c r="A203" s="276"/>
      <c r="B203" s="210"/>
      <c r="C203" s="229"/>
      <c r="D203" s="229"/>
      <c r="E203" s="16" t="s">
        <v>126</v>
      </c>
      <c r="F203" s="61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4"/>
      <c r="S203" s="6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4"/>
    </row>
    <row r="204" spans="1:30" s="79" customFormat="1" ht="15" customHeight="1">
      <c r="A204" s="276"/>
      <c r="B204" s="210"/>
      <c r="C204" s="229"/>
      <c r="D204" s="229"/>
      <c r="E204" s="16" t="s">
        <v>127</v>
      </c>
      <c r="F204" s="61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4"/>
      <c r="S204" s="6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4"/>
    </row>
    <row r="205" spans="1:30" s="79" customFormat="1" ht="15" customHeight="1">
      <c r="A205" s="276"/>
      <c r="B205" s="210"/>
      <c r="C205" s="229"/>
      <c r="D205" s="229"/>
      <c r="E205" s="43" t="s">
        <v>128</v>
      </c>
      <c r="F205" s="61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4"/>
      <c r="S205" s="6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4"/>
    </row>
    <row r="206" spans="1:30" s="79" customFormat="1" ht="15" customHeight="1">
      <c r="A206" s="276"/>
      <c r="B206" s="210"/>
      <c r="C206" s="229"/>
      <c r="D206" s="229"/>
      <c r="E206" s="43" t="s">
        <v>129</v>
      </c>
      <c r="F206" s="61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4"/>
      <c r="S206" s="6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4"/>
    </row>
    <row r="207" spans="1:30" s="79" customFormat="1" ht="15" customHeight="1">
      <c r="A207" s="276"/>
      <c r="B207" s="210"/>
      <c r="C207" s="229"/>
      <c r="D207" s="229"/>
      <c r="E207" s="16" t="s">
        <v>130</v>
      </c>
      <c r="F207" s="61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4"/>
      <c r="S207" s="6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4"/>
    </row>
    <row r="208" spans="1:30" s="79" customFormat="1" ht="15" customHeight="1">
      <c r="A208" s="276"/>
      <c r="B208" s="210"/>
      <c r="C208" s="229"/>
      <c r="D208" s="229"/>
      <c r="E208" s="16" t="s">
        <v>131</v>
      </c>
      <c r="F208" s="61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4"/>
      <c r="S208" s="62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4"/>
    </row>
    <row r="209" spans="3:5" s="79" customFormat="1" ht="15" customHeight="1">
      <c r="C209" s="47"/>
      <c r="D209" s="86"/>
      <c r="E209" s="87"/>
    </row>
    <row r="210" spans="1:18" s="79" customFormat="1" ht="21" customHeight="1" thickBot="1">
      <c r="A210" s="231" t="s">
        <v>145</v>
      </c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9"/>
    </row>
    <row r="211" spans="1:30" s="79" customFormat="1" ht="36.75" customHeight="1">
      <c r="A211" s="233" t="s">
        <v>112</v>
      </c>
      <c r="B211" s="234"/>
      <c r="C211" s="234"/>
      <c r="D211" s="204" t="s">
        <v>146</v>
      </c>
      <c r="E211" s="174" t="s">
        <v>147</v>
      </c>
      <c r="F211" s="201" t="s">
        <v>148</v>
      </c>
      <c r="G211" s="204"/>
      <c r="H211" s="204"/>
      <c r="I211" s="204" t="s">
        <v>149</v>
      </c>
      <c r="J211" s="204"/>
      <c r="K211" s="204"/>
      <c r="L211" s="204" t="s">
        <v>190</v>
      </c>
      <c r="M211" s="204"/>
      <c r="N211" s="204"/>
      <c r="O211" s="173" t="s">
        <v>119</v>
      </c>
      <c r="P211" s="173"/>
      <c r="Q211" s="174"/>
      <c r="S211" s="237"/>
      <c r="T211" s="237"/>
      <c r="U211" s="237"/>
      <c r="V211" s="237"/>
      <c r="W211" s="237"/>
      <c r="X211" s="237"/>
      <c r="Y211" s="238"/>
      <c r="Z211" s="238"/>
      <c r="AA211" s="238"/>
      <c r="AB211" s="238"/>
      <c r="AC211" s="238"/>
      <c r="AD211" s="238"/>
    </row>
    <row r="212" spans="1:30" s="79" customFormat="1" ht="15" customHeight="1" thickBot="1">
      <c r="A212" s="235"/>
      <c r="B212" s="230"/>
      <c r="C212" s="230"/>
      <c r="D212" s="214"/>
      <c r="E212" s="236"/>
      <c r="F212" s="133">
        <f>$F$4</f>
        <v>2016</v>
      </c>
      <c r="G212" s="88">
        <f>$E$4</f>
        <v>2017</v>
      </c>
      <c r="H212" s="88">
        <f>$D$4</f>
        <v>2018</v>
      </c>
      <c r="I212" s="88">
        <f>$F$4</f>
        <v>2016</v>
      </c>
      <c r="J212" s="88">
        <f>$E$4</f>
        <v>2017</v>
      </c>
      <c r="K212" s="88">
        <f>$D$4</f>
        <v>2018</v>
      </c>
      <c r="L212" s="88">
        <f>$F$4</f>
        <v>2016</v>
      </c>
      <c r="M212" s="88">
        <f>$E$4</f>
        <v>2017</v>
      </c>
      <c r="N212" s="88">
        <f>$D$4</f>
        <v>2018</v>
      </c>
      <c r="O212" s="88">
        <f>$F$4</f>
        <v>2016</v>
      </c>
      <c r="P212" s="88">
        <f>$E$4</f>
        <v>2017</v>
      </c>
      <c r="Q212" s="89">
        <f>$D$4</f>
        <v>2018</v>
      </c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</row>
    <row r="213" spans="1:17" s="79" customFormat="1" ht="15" customHeight="1">
      <c r="A213" s="239" t="s">
        <v>120</v>
      </c>
      <c r="B213" s="240"/>
      <c r="C213" s="240"/>
      <c r="D213" s="240" t="s">
        <v>150</v>
      </c>
      <c r="E213" s="127" t="s">
        <v>151</v>
      </c>
      <c r="F213" s="117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90"/>
    </row>
    <row r="214" spans="1:17" s="79" customFormat="1" ht="15" customHeight="1">
      <c r="A214" s="241"/>
      <c r="B214" s="229"/>
      <c r="C214" s="229"/>
      <c r="D214" s="229"/>
      <c r="E214" s="128" t="s">
        <v>152</v>
      </c>
      <c r="F214" s="62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4"/>
    </row>
    <row r="215" spans="1:17" s="79" customFormat="1" ht="15">
      <c r="A215" s="241"/>
      <c r="B215" s="229"/>
      <c r="C215" s="229"/>
      <c r="D215" s="229"/>
      <c r="E215" s="128" t="s">
        <v>153</v>
      </c>
      <c r="F215" s="62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4"/>
    </row>
    <row r="216" spans="1:17" s="79" customFormat="1" ht="15">
      <c r="A216" s="241"/>
      <c r="B216" s="229"/>
      <c r="C216" s="229"/>
      <c r="D216" s="229"/>
      <c r="E216" s="128" t="s">
        <v>154</v>
      </c>
      <c r="F216" s="62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4"/>
    </row>
    <row r="217" spans="1:30" ht="15">
      <c r="A217" s="241"/>
      <c r="B217" s="229"/>
      <c r="C217" s="229"/>
      <c r="D217" s="229"/>
      <c r="E217" s="128" t="s">
        <v>155</v>
      </c>
      <c r="F217" s="62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4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</row>
    <row r="218" spans="1:30" ht="30">
      <c r="A218" s="241"/>
      <c r="B218" s="229"/>
      <c r="C218" s="229"/>
      <c r="D218" s="229" t="s">
        <v>156</v>
      </c>
      <c r="E218" s="128" t="s">
        <v>151</v>
      </c>
      <c r="F218" s="62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4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</row>
    <row r="219" spans="1:30" ht="15">
      <c r="A219" s="241"/>
      <c r="B219" s="229"/>
      <c r="C219" s="229"/>
      <c r="D219" s="229"/>
      <c r="E219" s="128" t="s">
        <v>152</v>
      </c>
      <c r="F219" s="62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4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</row>
    <row r="220" spans="1:30" ht="15">
      <c r="A220" s="241"/>
      <c r="B220" s="229"/>
      <c r="C220" s="229"/>
      <c r="D220" s="229"/>
      <c r="E220" s="128" t="s">
        <v>153</v>
      </c>
      <c r="F220" s="62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4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</row>
    <row r="221" spans="1:30" ht="15">
      <c r="A221" s="241"/>
      <c r="B221" s="229"/>
      <c r="C221" s="229"/>
      <c r="D221" s="229"/>
      <c r="E221" s="128" t="s">
        <v>154</v>
      </c>
      <c r="F221" s="62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4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</row>
    <row r="222" spans="1:30" ht="15">
      <c r="A222" s="241"/>
      <c r="B222" s="229"/>
      <c r="C222" s="229"/>
      <c r="D222" s="229"/>
      <c r="E222" s="128" t="s">
        <v>155</v>
      </c>
      <c r="F222" s="62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4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</row>
    <row r="223" spans="1:30" ht="30">
      <c r="A223" s="241"/>
      <c r="B223" s="229"/>
      <c r="C223" s="229"/>
      <c r="D223" s="229" t="s">
        <v>157</v>
      </c>
      <c r="E223" s="128" t="s">
        <v>151</v>
      </c>
      <c r="F223" s="62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4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</row>
    <row r="224" spans="1:30" ht="15">
      <c r="A224" s="241"/>
      <c r="B224" s="229"/>
      <c r="C224" s="229"/>
      <c r="D224" s="229"/>
      <c r="E224" s="128" t="s">
        <v>152</v>
      </c>
      <c r="F224" s="62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4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</row>
    <row r="225" spans="1:30" ht="15">
      <c r="A225" s="241"/>
      <c r="B225" s="229"/>
      <c r="C225" s="229"/>
      <c r="D225" s="229"/>
      <c r="E225" s="128" t="s">
        <v>153</v>
      </c>
      <c r="F225" s="62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4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</row>
    <row r="226" spans="1:30" ht="15">
      <c r="A226" s="241"/>
      <c r="B226" s="229"/>
      <c r="C226" s="229"/>
      <c r="D226" s="229"/>
      <c r="E226" s="128" t="s">
        <v>154</v>
      </c>
      <c r="F226" s="62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4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</row>
    <row r="227" spans="1:30" ht="15.75" thickBot="1">
      <c r="A227" s="235"/>
      <c r="B227" s="230"/>
      <c r="C227" s="230"/>
      <c r="D227" s="230"/>
      <c r="E227" s="129" t="s">
        <v>155</v>
      </c>
      <c r="F227" s="66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</row>
    <row r="228" spans="1:30" ht="30" customHeight="1">
      <c r="A228" s="169" t="s">
        <v>134</v>
      </c>
      <c r="B228" s="173"/>
      <c r="C228" s="173"/>
      <c r="D228" s="234" t="s">
        <v>150</v>
      </c>
      <c r="E228" s="130" t="s">
        <v>151</v>
      </c>
      <c r="F228" s="135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2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</row>
    <row r="229" spans="1:30" ht="15">
      <c r="A229" s="170"/>
      <c r="B229" s="190"/>
      <c r="C229" s="190"/>
      <c r="D229" s="229"/>
      <c r="E229" s="128" t="s">
        <v>152</v>
      </c>
      <c r="F229" s="62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4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</row>
    <row r="230" spans="1:30" ht="15">
      <c r="A230" s="170"/>
      <c r="B230" s="190"/>
      <c r="C230" s="190"/>
      <c r="D230" s="229"/>
      <c r="E230" s="128" t="s">
        <v>153</v>
      </c>
      <c r="F230" s="62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4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</row>
    <row r="231" spans="1:30" ht="15">
      <c r="A231" s="170"/>
      <c r="B231" s="190"/>
      <c r="C231" s="190"/>
      <c r="D231" s="229"/>
      <c r="E231" s="128" t="s">
        <v>154</v>
      </c>
      <c r="F231" s="62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4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</row>
    <row r="232" spans="1:30" ht="15">
      <c r="A232" s="170"/>
      <c r="B232" s="190"/>
      <c r="C232" s="190"/>
      <c r="D232" s="229"/>
      <c r="E232" s="128" t="s">
        <v>155</v>
      </c>
      <c r="F232" s="62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4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</row>
    <row r="233" spans="1:30" ht="30">
      <c r="A233" s="170"/>
      <c r="B233" s="190"/>
      <c r="C233" s="190"/>
      <c r="D233" s="229" t="s">
        <v>156</v>
      </c>
      <c r="E233" s="128" t="s">
        <v>151</v>
      </c>
      <c r="F233" s="62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4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</row>
    <row r="234" spans="1:30" ht="15">
      <c r="A234" s="170"/>
      <c r="B234" s="190"/>
      <c r="C234" s="190"/>
      <c r="D234" s="229"/>
      <c r="E234" s="128" t="s">
        <v>152</v>
      </c>
      <c r="F234" s="62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4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</row>
    <row r="235" spans="1:30" ht="15">
      <c r="A235" s="170"/>
      <c r="B235" s="190"/>
      <c r="C235" s="190"/>
      <c r="D235" s="229"/>
      <c r="E235" s="128" t="s">
        <v>153</v>
      </c>
      <c r="F235" s="62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4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</row>
    <row r="236" spans="1:30" ht="15">
      <c r="A236" s="170"/>
      <c r="B236" s="190"/>
      <c r="C236" s="190"/>
      <c r="D236" s="229"/>
      <c r="E236" s="128" t="s">
        <v>154</v>
      </c>
      <c r="F236" s="62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4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</row>
    <row r="237" spans="1:30" ht="15">
      <c r="A237" s="170"/>
      <c r="B237" s="190"/>
      <c r="C237" s="190"/>
      <c r="D237" s="229"/>
      <c r="E237" s="128" t="s">
        <v>155</v>
      </c>
      <c r="F237" s="62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4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</row>
    <row r="238" spans="1:30" ht="30">
      <c r="A238" s="170"/>
      <c r="B238" s="190"/>
      <c r="C238" s="190"/>
      <c r="D238" s="229" t="s">
        <v>157</v>
      </c>
      <c r="E238" s="128" t="s">
        <v>151</v>
      </c>
      <c r="F238" s="62"/>
      <c r="G238" s="23"/>
      <c r="H238" s="23"/>
      <c r="I238" s="23"/>
      <c r="J238" s="23"/>
      <c r="K238" s="243"/>
      <c r="L238" s="243"/>
      <c r="M238" s="83"/>
      <c r="N238" s="23"/>
      <c r="O238" s="23"/>
      <c r="P238" s="23"/>
      <c r="Q238" s="24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</row>
    <row r="239" spans="1:30" ht="15">
      <c r="A239" s="170"/>
      <c r="B239" s="190"/>
      <c r="C239" s="190"/>
      <c r="D239" s="229"/>
      <c r="E239" s="128" t="s">
        <v>152</v>
      </c>
      <c r="F239" s="62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4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</row>
    <row r="240" spans="1:30" ht="15">
      <c r="A240" s="170"/>
      <c r="B240" s="190"/>
      <c r="C240" s="190"/>
      <c r="D240" s="229"/>
      <c r="E240" s="128" t="s">
        <v>153</v>
      </c>
      <c r="F240" s="62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4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</row>
    <row r="241" spans="1:30" ht="15">
      <c r="A241" s="170"/>
      <c r="B241" s="190"/>
      <c r="C241" s="190"/>
      <c r="D241" s="229"/>
      <c r="E241" s="128" t="s">
        <v>154</v>
      </c>
      <c r="F241" s="62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4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</row>
    <row r="242" spans="1:30" ht="15.75" thickBot="1">
      <c r="A242" s="242"/>
      <c r="B242" s="213"/>
      <c r="C242" s="213"/>
      <c r="D242" s="230"/>
      <c r="E242" s="129" t="s">
        <v>155</v>
      </c>
      <c r="F242" s="66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</row>
    <row r="244" spans="1:14" ht="15.75" customHeight="1" thickBot="1">
      <c r="A244" s="232" t="s">
        <v>158</v>
      </c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</row>
    <row r="245" spans="1:14" ht="15" customHeight="1">
      <c r="A245" s="233" t="s">
        <v>112</v>
      </c>
      <c r="B245" s="234"/>
      <c r="C245" s="234"/>
      <c r="D245" s="204" t="s">
        <v>159</v>
      </c>
      <c r="E245" s="174" t="s">
        <v>160</v>
      </c>
      <c r="F245" s="244" t="s">
        <v>148</v>
      </c>
      <c r="G245" s="204"/>
      <c r="H245" s="204"/>
      <c r="I245" s="204" t="s">
        <v>149</v>
      </c>
      <c r="J245" s="204"/>
      <c r="K245" s="204"/>
      <c r="L245" s="234" t="s">
        <v>190</v>
      </c>
      <c r="M245" s="234"/>
      <c r="N245" s="245"/>
    </row>
    <row r="246" spans="1:14" ht="15.75" thickBot="1">
      <c r="A246" s="235"/>
      <c r="B246" s="230"/>
      <c r="C246" s="230"/>
      <c r="D246" s="214"/>
      <c r="E246" s="236"/>
      <c r="F246" s="125">
        <f>$F$4</f>
        <v>2016</v>
      </c>
      <c r="G246" s="88">
        <f>$E$4</f>
        <v>2017</v>
      </c>
      <c r="H246" s="88">
        <f>$D$4</f>
        <v>2018</v>
      </c>
      <c r="I246" s="88">
        <f>$F$4</f>
        <v>2016</v>
      </c>
      <c r="J246" s="88">
        <f>$E$4</f>
        <v>2017</v>
      </c>
      <c r="K246" s="88">
        <f>$D$4</f>
        <v>2018</v>
      </c>
      <c r="L246" s="88">
        <f>$F$4</f>
        <v>2016</v>
      </c>
      <c r="M246" s="88">
        <f>$E$4</f>
        <v>2017</v>
      </c>
      <c r="N246" s="89">
        <f>$D$4</f>
        <v>2018</v>
      </c>
    </row>
    <row r="247" spans="1:14" ht="15" customHeight="1">
      <c r="A247" s="246" t="s">
        <v>120</v>
      </c>
      <c r="B247" s="247"/>
      <c r="C247" s="228"/>
      <c r="D247" s="251" t="s">
        <v>161</v>
      </c>
      <c r="E247" s="136" t="s">
        <v>162</v>
      </c>
      <c r="F247" s="67"/>
      <c r="G247" s="68"/>
      <c r="H247" s="68"/>
      <c r="I247" s="68"/>
      <c r="J247" s="68"/>
      <c r="K247" s="68"/>
      <c r="L247" s="68"/>
      <c r="M247" s="68"/>
      <c r="N247" s="90"/>
    </row>
    <row r="248" spans="1:14" ht="15" customHeight="1">
      <c r="A248" s="246"/>
      <c r="B248" s="247"/>
      <c r="C248" s="228"/>
      <c r="D248" s="205"/>
      <c r="E248" s="45" t="s">
        <v>163</v>
      </c>
      <c r="F248" s="61"/>
      <c r="G248" s="23"/>
      <c r="H248" s="23"/>
      <c r="I248" s="23"/>
      <c r="J248" s="23"/>
      <c r="K248" s="23"/>
      <c r="L248" s="23"/>
      <c r="M248" s="23"/>
      <c r="N248" s="24"/>
    </row>
    <row r="249" spans="1:14" ht="15" customHeight="1">
      <c r="A249" s="246"/>
      <c r="B249" s="247"/>
      <c r="C249" s="228"/>
      <c r="D249" s="205"/>
      <c r="E249" s="45" t="s">
        <v>164</v>
      </c>
      <c r="F249" s="61"/>
      <c r="G249" s="23"/>
      <c r="H249" s="23"/>
      <c r="I249" s="23"/>
      <c r="J249" s="23"/>
      <c r="K249" s="23"/>
      <c r="L249" s="23"/>
      <c r="M249" s="23"/>
      <c r="N249" s="24"/>
    </row>
    <row r="250" spans="1:14" ht="15" customHeight="1">
      <c r="A250" s="246"/>
      <c r="B250" s="247"/>
      <c r="C250" s="228"/>
      <c r="D250" s="205"/>
      <c r="E250" s="45" t="s">
        <v>165</v>
      </c>
      <c r="F250" s="61"/>
      <c r="G250" s="23"/>
      <c r="H250" s="23"/>
      <c r="I250" s="23"/>
      <c r="J250" s="23"/>
      <c r="K250" s="23"/>
      <c r="L250" s="23"/>
      <c r="M250" s="23"/>
      <c r="N250" s="24"/>
    </row>
    <row r="251" spans="1:14" ht="15" customHeight="1">
      <c r="A251" s="246"/>
      <c r="B251" s="247"/>
      <c r="C251" s="228"/>
      <c r="D251" s="205"/>
      <c r="E251" s="45" t="s">
        <v>166</v>
      </c>
      <c r="F251" s="61"/>
      <c r="G251" s="23"/>
      <c r="H251" s="23"/>
      <c r="I251" s="23"/>
      <c r="J251" s="23"/>
      <c r="K251" s="23"/>
      <c r="L251" s="23"/>
      <c r="M251" s="23"/>
      <c r="N251" s="24"/>
    </row>
    <row r="252" spans="1:14" ht="15" customHeight="1">
      <c r="A252" s="246"/>
      <c r="B252" s="247"/>
      <c r="C252" s="228"/>
      <c r="D252" s="205"/>
      <c r="E252" s="45" t="s">
        <v>167</v>
      </c>
      <c r="F252" s="61"/>
      <c r="G252" s="23"/>
      <c r="H252" s="23"/>
      <c r="I252" s="23"/>
      <c r="J252" s="23"/>
      <c r="K252" s="23"/>
      <c r="L252" s="23"/>
      <c r="M252" s="23"/>
      <c r="N252" s="24"/>
    </row>
    <row r="253" spans="1:14" ht="15" customHeight="1">
      <c r="A253" s="246"/>
      <c r="B253" s="247"/>
      <c r="C253" s="228"/>
      <c r="D253" s="205"/>
      <c r="E253" s="45" t="s">
        <v>168</v>
      </c>
      <c r="F253" s="61"/>
      <c r="G253" s="23"/>
      <c r="H253" s="23"/>
      <c r="I253" s="23"/>
      <c r="J253" s="23"/>
      <c r="K253" s="23"/>
      <c r="L253" s="23"/>
      <c r="M253" s="23"/>
      <c r="N253" s="24"/>
    </row>
    <row r="254" spans="1:14" ht="15" customHeight="1">
      <c r="A254" s="246"/>
      <c r="B254" s="247"/>
      <c r="C254" s="228"/>
      <c r="D254" s="205"/>
      <c r="E254" s="45" t="s">
        <v>169</v>
      </c>
      <c r="F254" s="61"/>
      <c r="G254" s="23"/>
      <c r="H254" s="23"/>
      <c r="I254" s="23"/>
      <c r="J254" s="23"/>
      <c r="K254" s="23"/>
      <c r="L254" s="23"/>
      <c r="M254" s="23"/>
      <c r="N254" s="24"/>
    </row>
    <row r="255" spans="1:14" ht="15" customHeight="1">
      <c r="A255" s="246"/>
      <c r="B255" s="247"/>
      <c r="C255" s="228"/>
      <c r="D255" s="205"/>
      <c r="E255" s="45" t="s">
        <v>170</v>
      </c>
      <c r="F255" s="61"/>
      <c r="G255" s="23"/>
      <c r="H255" s="23"/>
      <c r="I255" s="23"/>
      <c r="J255" s="23"/>
      <c r="K255" s="23"/>
      <c r="L255" s="23"/>
      <c r="M255" s="23"/>
      <c r="N255" s="24"/>
    </row>
    <row r="256" spans="1:14" ht="15" customHeight="1">
      <c r="A256" s="246"/>
      <c r="B256" s="247"/>
      <c r="C256" s="228"/>
      <c r="D256" s="205"/>
      <c r="E256" s="45" t="s">
        <v>171</v>
      </c>
      <c r="F256" s="61"/>
      <c r="G256" s="23"/>
      <c r="H256" s="23"/>
      <c r="I256" s="23"/>
      <c r="J256" s="23"/>
      <c r="K256" s="23"/>
      <c r="L256" s="23"/>
      <c r="M256" s="23"/>
      <c r="N256" s="24"/>
    </row>
    <row r="257" spans="1:14" ht="15" customHeight="1">
      <c r="A257" s="246"/>
      <c r="B257" s="247"/>
      <c r="C257" s="228"/>
      <c r="D257" s="205"/>
      <c r="E257" s="45" t="s">
        <v>172</v>
      </c>
      <c r="F257" s="61"/>
      <c r="G257" s="23"/>
      <c r="H257" s="23"/>
      <c r="I257" s="23"/>
      <c r="J257" s="23"/>
      <c r="K257" s="23"/>
      <c r="L257" s="23"/>
      <c r="M257" s="23"/>
      <c r="N257" s="24"/>
    </row>
    <row r="258" spans="1:14" ht="15" customHeight="1">
      <c r="A258" s="246"/>
      <c r="B258" s="247"/>
      <c r="C258" s="228"/>
      <c r="D258" s="205"/>
      <c r="E258" s="45" t="s">
        <v>173</v>
      </c>
      <c r="F258" s="61"/>
      <c r="G258" s="23"/>
      <c r="H258" s="23"/>
      <c r="I258" s="23"/>
      <c r="J258" s="23"/>
      <c r="K258" s="23"/>
      <c r="L258" s="23"/>
      <c r="M258" s="23"/>
      <c r="N258" s="24"/>
    </row>
    <row r="259" spans="1:14" ht="15.75" customHeight="1">
      <c r="A259" s="246"/>
      <c r="B259" s="247"/>
      <c r="C259" s="228"/>
      <c r="D259" s="205" t="s">
        <v>174</v>
      </c>
      <c r="E259" s="45" t="s">
        <v>162</v>
      </c>
      <c r="F259" s="61"/>
      <c r="G259" s="23"/>
      <c r="H259" s="23"/>
      <c r="I259" s="23"/>
      <c r="J259" s="23"/>
      <c r="K259" s="23"/>
      <c r="L259" s="23"/>
      <c r="M259" s="23"/>
      <c r="N259" s="24"/>
    </row>
    <row r="260" spans="1:14" ht="15.75" customHeight="1">
      <c r="A260" s="246"/>
      <c r="B260" s="247"/>
      <c r="C260" s="228"/>
      <c r="D260" s="205"/>
      <c r="E260" s="45" t="s">
        <v>163</v>
      </c>
      <c r="F260" s="61"/>
      <c r="G260" s="23"/>
      <c r="H260" s="23"/>
      <c r="I260" s="23"/>
      <c r="J260" s="23"/>
      <c r="K260" s="23"/>
      <c r="L260" s="23"/>
      <c r="M260" s="23"/>
      <c r="N260" s="24"/>
    </row>
    <row r="261" spans="1:14" ht="15" customHeight="1">
      <c r="A261" s="246"/>
      <c r="B261" s="247"/>
      <c r="C261" s="228"/>
      <c r="D261" s="205"/>
      <c r="E261" s="45" t="s">
        <v>164</v>
      </c>
      <c r="F261" s="61"/>
      <c r="G261" s="23"/>
      <c r="H261" s="23"/>
      <c r="I261" s="23"/>
      <c r="J261" s="23"/>
      <c r="K261" s="23"/>
      <c r="L261" s="23"/>
      <c r="M261" s="23"/>
      <c r="N261" s="24"/>
    </row>
    <row r="262" spans="1:14" ht="15" customHeight="1">
      <c r="A262" s="246"/>
      <c r="B262" s="247"/>
      <c r="C262" s="228"/>
      <c r="D262" s="205"/>
      <c r="E262" s="45" t="s">
        <v>165</v>
      </c>
      <c r="F262" s="61"/>
      <c r="G262" s="23"/>
      <c r="H262" s="23"/>
      <c r="I262" s="23"/>
      <c r="J262" s="23"/>
      <c r="K262" s="23"/>
      <c r="L262" s="23"/>
      <c r="M262" s="23"/>
      <c r="N262" s="24"/>
    </row>
    <row r="263" spans="1:14" ht="15" customHeight="1">
      <c r="A263" s="246"/>
      <c r="B263" s="247"/>
      <c r="C263" s="228"/>
      <c r="D263" s="205"/>
      <c r="E263" s="45" t="s">
        <v>166</v>
      </c>
      <c r="F263" s="61"/>
      <c r="G263" s="23"/>
      <c r="H263" s="23"/>
      <c r="I263" s="23"/>
      <c r="J263" s="23"/>
      <c r="K263" s="23"/>
      <c r="L263" s="23"/>
      <c r="M263" s="23"/>
      <c r="N263" s="24"/>
    </row>
    <row r="264" spans="1:14" ht="15" customHeight="1">
      <c r="A264" s="246"/>
      <c r="B264" s="247"/>
      <c r="C264" s="228"/>
      <c r="D264" s="205"/>
      <c r="E264" s="45" t="s">
        <v>167</v>
      </c>
      <c r="F264" s="61"/>
      <c r="G264" s="23"/>
      <c r="H264" s="23"/>
      <c r="I264" s="23"/>
      <c r="J264" s="23"/>
      <c r="K264" s="23"/>
      <c r="L264" s="23"/>
      <c r="M264" s="23"/>
      <c r="N264" s="24"/>
    </row>
    <row r="265" spans="1:14" ht="15" customHeight="1">
      <c r="A265" s="246"/>
      <c r="B265" s="247"/>
      <c r="C265" s="228"/>
      <c r="D265" s="205"/>
      <c r="E265" s="45" t="s">
        <v>168</v>
      </c>
      <c r="F265" s="61"/>
      <c r="G265" s="23"/>
      <c r="H265" s="23"/>
      <c r="I265" s="23"/>
      <c r="J265" s="23"/>
      <c r="K265" s="23"/>
      <c r="L265" s="23"/>
      <c r="M265" s="23"/>
      <c r="N265" s="24"/>
    </row>
    <row r="266" spans="1:14" ht="15" customHeight="1">
      <c r="A266" s="246"/>
      <c r="B266" s="247"/>
      <c r="C266" s="228"/>
      <c r="D266" s="205"/>
      <c r="E266" s="45" t="s">
        <v>169</v>
      </c>
      <c r="F266" s="61"/>
      <c r="G266" s="23"/>
      <c r="H266" s="23"/>
      <c r="I266" s="23"/>
      <c r="J266" s="23"/>
      <c r="K266" s="23"/>
      <c r="L266" s="23"/>
      <c r="M266" s="23"/>
      <c r="N266" s="24"/>
    </row>
    <row r="267" spans="1:14" ht="15" customHeight="1">
      <c r="A267" s="246"/>
      <c r="B267" s="247"/>
      <c r="C267" s="228"/>
      <c r="D267" s="205"/>
      <c r="E267" s="45" t="s">
        <v>170</v>
      </c>
      <c r="F267" s="61"/>
      <c r="G267" s="23"/>
      <c r="H267" s="23"/>
      <c r="I267" s="23"/>
      <c r="J267" s="23"/>
      <c r="K267" s="23"/>
      <c r="L267" s="23"/>
      <c r="M267" s="23"/>
      <c r="N267" s="24"/>
    </row>
    <row r="268" spans="1:14" ht="15" customHeight="1">
      <c r="A268" s="246"/>
      <c r="B268" s="247"/>
      <c r="C268" s="228"/>
      <c r="D268" s="205"/>
      <c r="E268" s="45" t="s">
        <v>171</v>
      </c>
      <c r="F268" s="61"/>
      <c r="G268" s="23"/>
      <c r="H268" s="23"/>
      <c r="I268" s="23"/>
      <c r="J268" s="23"/>
      <c r="K268" s="23"/>
      <c r="L268" s="23"/>
      <c r="M268" s="23"/>
      <c r="N268" s="24"/>
    </row>
    <row r="269" spans="1:14" ht="15" customHeight="1">
      <c r="A269" s="246"/>
      <c r="B269" s="247"/>
      <c r="C269" s="228"/>
      <c r="D269" s="205"/>
      <c r="E269" s="45" t="s">
        <v>172</v>
      </c>
      <c r="F269" s="61"/>
      <c r="G269" s="23"/>
      <c r="H269" s="23"/>
      <c r="I269" s="23"/>
      <c r="J269" s="23"/>
      <c r="K269" s="23"/>
      <c r="L269" s="23"/>
      <c r="M269" s="23"/>
      <c r="N269" s="24"/>
    </row>
    <row r="270" spans="1:14" ht="15" customHeight="1">
      <c r="A270" s="248"/>
      <c r="B270" s="249"/>
      <c r="C270" s="250"/>
      <c r="D270" s="205"/>
      <c r="E270" s="45" t="s">
        <v>173</v>
      </c>
      <c r="F270" s="61"/>
      <c r="G270" s="23"/>
      <c r="H270" s="23"/>
      <c r="I270" s="23"/>
      <c r="J270" s="23"/>
      <c r="K270" s="23"/>
      <c r="L270" s="23"/>
      <c r="M270" s="23"/>
      <c r="N270" s="24"/>
    </row>
    <row r="271" spans="1:14" ht="15" customHeight="1">
      <c r="A271" s="252" t="s">
        <v>134</v>
      </c>
      <c r="B271" s="253"/>
      <c r="C271" s="254"/>
      <c r="D271" s="205" t="s">
        <v>161</v>
      </c>
      <c r="E271" s="45" t="s">
        <v>162</v>
      </c>
      <c r="F271" s="61"/>
      <c r="G271" s="23"/>
      <c r="H271" s="23"/>
      <c r="I271" s="23"/>
      <c r="J271" s="23"/>
      <c r="K271" s="23"/>
      <c r="L271" s="23"/>
      <c r="M271" s="23"/>
      <c r="N271" s="24"/>
    </row>
    <row r="272" spans="1:14" ht="15" customHeight="1">
      <c r="A272" s="255"/>
      <c r="B272" s="256"/>
      <c r="C272" s="257"/>
      <c r="D272" s="205"/>
      <c r="E272" s="45" t="s">
        <v>163</v>
      </c>
      <c r="F272" s="61"/>
      <c r="G272" s="23"/>
      <c r="H272" s="23"/>
      <c r="I272" s="23"/>
      <c r="J272" s="23"/>
      <c r="K272" s="23"/>
      <c r="L272" s="23"/>
      <c r="M272" s="23"/>
      <c r="N272" s="24"/>
    </row>
    <row r="273" spans="1:14" ht="15.75" customHeight="1">
      <c r="A273" s="255"/>
      <c r="B273" s="256"/>
      <c r="C273" s="257"/>
      <c r="D273" s="205"/>
      <c r="E273" s="45" t="s">
        <v>164</v>
      </c>
      <c r="F273" s="61"/>
      <c r="G273" s="23"/>
      <c r="H273" s="23"/>
      <c r="I273" s="23"/>
      <c r="J273" s="23"/>
      <c r="K273" s="23"/>
      <c r="L273" s="23"/>
      <c r="M273" s="23"/>
      <c r="N273" s="24"/>
    </row>
    <row r="274" spans="1:14" ht="15" customHeight="1">
      <c r="A274" s="255"/>
      <c r="B274" s="256"/>
      <c r="C274" s="257"/>
      <c r="D274" s="205"/>
      <c r="E274" s="45" t="s">
        <v>165</v>
      </c>
      <c r="F274" s="61"/>
      <c r="G274" s="23"/>
      <c r="H274" s="23"/>
      <c r="I274" s="23"/>
      <c r="J274" s="23"/>
      <c r="K274" s="23"/>
      <c r="L274" s="23"/>
      <c r="M274" s="23"/>
      <c r="N274" s="24"/>
    </row>
    <row r="275" spans="1:14" ht="15" customHeight="1">
      <c r="A275" s="255"/>
      <c r="B275" s="256"/>
      <c r="C275" s="257"/>
      <c r="D275" s="205"/>
      <c r="E275" s="45" t="s">
        <v>166</v>
      </c>
      <c r="F275" s="61"/>
      <c r="G275" s="23"/>
      <c r="H275" s="23"/>
      <c r="I275" s="23"/>
      <c r="J275" s="23"/>
      <c r="K275" s="23"/>
      <c r="L275" s="23"/>
      <c r="M275" s="23"/>
      <c r="N275" s="24"/>
    </row>
    <row r="276" spans="1:14" ht="15" customHeight="1">
      <c r="A276" s="255"/>
      <c r="B276" s="256"/>
      <c r="C276" s="257"/>
      <c r="D276" s="205"/>
      <c r="E276" s="45" t="s">
        <v>167</v>
      </c>
      <c r="F276" s="61"/>
      <c r="G276" s="23"/>
      <c r="H276" s="23"/>
      <c r="I276" s="23"/>
      <c r="J276" s="23"/>
      <c r="K276" s="23"/>
      <c r="L276" s="23"/>
      <c r="M276" s="23"/>
      <c r="N276" s="24"/>
    </row>
    <row r="277" spans="1:14" ht="15" customHeight="1">
      <c r="A277" s="255"/>
      <c r="B277" s="256"/>
      <c r="C277" s="257"/>
      <c r="D277" s="205"/>
      <c r="E277" s="45" t="s">
        <v>168</v>
      </c>
      <c r="F277" s="61"/>
      <c r="G277" s="23"/>
      <c r="H277" s="23"/>
      <c r="I277" s="23"/>
      <c r="J277" s="23"/>
      <c r="K277" s="23"/>
      <c r="L277" s="23"/>
      <c r="M277" s="23"/>
      <c r="N277" s="24"/>
    </row>
    <row r="278" spans="1:14" ht="15" customHeight="1">
      <c r="A278" s="255"/>
      <c r="B278" s="256"/>
      <c r="C278" s="257"/>
      <c r="D278" s="205"/>
      <c r="E278" s="45" t="s">
        <v>169</v>
      </c>
      <c r="F278" s="61"/>
      <c r="G278" s="23"/>
      <c r="H278" s="23"/>
      <c r="I278" s="23"/>
      <c r="J278" s="23"/>
      <c r="K278" s="23"/>
      <c r="L278" s="23"/>
      <c r="M278" s="23"/>
      <c r="N278" s="24"/>
    </row>
    <row r="279" spans="1:14" ht="15">
      <c r="A279" s="255"/>
      <c r="B279" s="256"/>
      <c r="C279" s="257"/>
      <c r="D279" s="205"/>
      <c r="E279" s="45" t="s">
        <v>170</v>
      </c>
      <c r="F279" s="61"/>
      <c r="G279" s="23"/>
      <c r="H279" s="23"/>
      <c r="I279" s="23"/>
      <c r="J279" s="23"/>
      <c r="K279" s="23"/>
      <c r="L279" s="23"/>
      <c r="M279" s="23"/>
      <c r="N279" s="24"/>
    </row>
    <row r="280" spans="1:14" ht="15">
      <c r="A280" s="255"/>
      <c r="B280" s="256"/>
      <c r="C280" s="257"/>
      <c r="D280" s="205"/>
      <c r="E280" s="45" t="s">
        <v>171</v>
      </c>
      <c r="F280" s="61"/>
      <c r="G280" s="23"/>
      <c r="H280" s="23"/>
      <c r="I280" s="23"/>
      <c r="J280" s="23"/>
      <c r="K280" s="23"/>
      <c r="L280" s="23"/>
      <c r="M280" s="23"/>
      <c r="N280" s="24"/>
    </row>
    <row r="281" spans="1:14" ht="15">
      <c r="A281" s="255"/>
      <c r="B281" s="256"/>
      <c r="C281" s="257"/>
      <c r="D281" s="205"/>
      <c r="E281" s="45" t="s">
        <v>172</v>
      </c>
      <c r="F281" s="61"/>
      <c r="G281" s="23"/>
      <c r="H281" s="23"/>
      <c r="I281" s="23"/>
      <c r="J281" s="23"/>
      <c r="K281" s="23"/>
      <c r="L281" s="23"/>
      <c r="M281" s="23"/>
      <c r="N281" s="24"/>
    </row>
    <row r="282" spans="1:14" ht="15" customHeight="1">
      <c r="A282" s="255"/>
      <c r="B282" s="256"/>
      <c r="C282" s="257"/>
      <c r="D282" s="205"/>
      <c r="E282" s="45" t="s">
        <v>173</v>
      </c>
      <c r="F282" s="61"/>
      <c r="G282" s="23"/>
      <c r="H282" s="23"/>
      <c r="I282" s="23"/>
      <c r="J282" s="23"/>
      <c r="K282" s="23"/>
      <c r="L282" s="23"/>
      <c r="M282" s="23"/>
      <c r="N282" s="24"/>
    </row>
    <row r="283" spans="1:14" ht="15" customHeight="1">
      <c r="A283" s="255"/>
      <c r="B283" s="256"/>
      <c r="C283" s="257"/>
      <c r="D283" s="205" t="s">
        <v>174</v>
      </c>
      <c r="E283" s="45" t="s">
        <v>162</v>
      </c>
      <c r="F283" s="67"/>
      <c r="G283" s="68"/>
      <c r="H283" s="68"/>
      <c r="I283" s="68"/>
      <c r="J283" s="68"/>
      <c r="K283" s="68"/>
      <c r="L283" s="68"/>
      <c r="M283" s="68"/>
      <c r="N283" s="90"/>
    </row>
    <row r="284" spans="1:14" ht="15" customHeight="1">
      <c r="A284" s="255"/>
      <c r="B284" s="256"/>
      <c r="C284" s="257"/>
      <c r="D284" s="205"/>
      <c r="E284" s="45" t="s">
        <v>163</v>
      </c>
      <c r="F284" s="67"/>
      <c r="G284" s="68"/>
      <c r="H284" s="68"/>
      <c r="I284" s="68"/>
      <c r="J284" s="68"/>
      <c r="K284" s="68"/>
      <c r="L284" s="68"/>
      <c r="M284" s="68"/>
      <c r="N284" s="90"/>
    </row>
    <row r="285" spans="1:14" ht="15" customHeight="1">
      <c r="A285" s="255"/>
      <c r="B285" s="256"/>
      <c r="C285" s="257"/>
      <c r="D285" s="205"/>
      <c r="E285" s="45" t="s">
        <v>164</v>
      </c>
      <c r="F285" s="67"/>
      <c r="G285" s="68"/>
      <c r="H285" s="68"/>
      <c r="I285" s="68"/>
      <c r="J285" s="68"/>
      <c r="K285" s="68"/>
      <c r="L285" s="68"/>
      <c r="M285" s="68"/>
      <c r="N285" s="90"/>
    </row>
    <row r="286" spans="1:14" ht="15" customHeight="1">
      <c r="A286" s="255"/>
      <c r="B286" s="256"/>
      <c r="C286" s="257"/>
      <c r="D286" s="205"/>
      <c r="E286" s="45" t="s">
        <v>165</v>
      </c>
      <c r="F286" s="67"/>
      <c r="G286" s="68"/>
      <c r="H286" s="68"/>
      <c r="I286" s="68"/>
      <c r="J286" s="68"/>
      <c r="K286" s="68"/>
      <c r="L286" s="68"/>
      <c r="M286" s="68"/>
      <c r="N286" s="90"/>
    </row>
    <row r="287" spans="1:14" ht="15" customHeight="1">
      <c r="A287" s="255"/>
      <c r="B287" s="256"/>
      <c r="C287" s="257"/>
      <c r="D287" s="205"/>
      <c r="E287" s="45" t="s">
        <v>166</v>
      </c>
      <c r="F287" s="67"/>
      <c r="G287" s="68"/>
      <c r="H287" s="68"/>
      <c r="I287" s="68"/>
      <c r="J287" s="68"/>
      <c r="K287" s="68"/>
      <c r="L287" s="68"/>
      <c r="M287" s="68"/>
      <c r="N287" s="90"/>
    </row>
    <row r="288" spans="1:14" ht="15" customHeight="1">
      <c r="A288" s="255"/>
      <c r="B288" s="256"/>
      <c r="C288" s="257"/>
      <c r="D288" s="205"/>
      <c r="E288" s="45" t="s">
        <v>167</v>
      </c>
      <c r="F288" s="67"/>
      <c r="G288" s="68"/>
      <c r="H288" s="68"/>
      <c r="I288" s="68"/>
      <c r="J288" s="68"/>
      <c r="K288" s="68"/>
      <c r="L288" s="68"/>
      <c r="M288" s="68"/>
      <c r="N288" s="90"/>
    </row>
    <row r="289" spans="1:14" ht="15" customHeight="1">
      <c r="A289" s="255"/>
      <c r="B289" s="256"/>
      <c r="C289" s="257"/>
      <c r="D289" s="205"/>
      <c r="E289" s="45" t="s">
        <v>168</v>
      </c>
      <c r="F289" s="67"/>
      <c r="G289" s="68"/>
      <c r="H289" s="68"/>
      <c r="I289" s="68"/>
      <c r="J289" s="68"/>
      <c r="K289" s="68"/>
      <c r="L289" s="68"/>
      <c r="M289" s="68"/>
      <c r="N289" s="90"/>
    </row>
    <row r="290" spans="1:14" ht="15">
      <c r="A290" s="255"/>
      <c r="B290" s="256"/>
      <c r="C290" s="257"/>
      <c r="D290" s="205"/>
      <c r="E290" s="45" t="s">
        <v>169</v>
      </c>
      <c r="F290" s="61"/>
      <c r="G290" s="23"/>
      <c r="H290" s="23"/>
      <c r="I290" s="23"/>
      <c r="J290" s="23"/>
      <c r="K290" s="23"/>
      <c r="L290" s="23"/>
      <c r="M290" s="23"/>
      <c r="N290" s="24"/>
    </row>
    <row r="291" spans="1:14" ht="15">
      <c r="A291" s="255"/>
      <c r="B291" s="256"/>
      <c r="C291" s="257"/>
      <c r="D291" s="205"/>
      <c r="E291" s="45" t="s">
        <v>170</v>
      </c>
      <c r="F291" s="61"/>
      <c r="G291" s="23"/>
      <c r="H291" s="23"/>
      <c r="I291" s="23"/>
      <c r="J291" s="23"/>
      <c r="K291" s="23"/>
      <c r="L291" s="23"/>
      <c r="M291" s="23"/>
      <c r="N291" s="24"/>
    </row>
    <row r="292" spans="1:14" ht="15">
      <c r="A292" s="255"/>
      <c r="B292" s="256"/>
      <c r="C292" s="257"/>
      <c r="D292" s="205"/>
      <c r="E292" s="45" t="s">
        <v>171</v>
      </c>
      <c r="F292" s="61"/>
      <c r="G292" s="23"/>
      <c r="H292" s="23"/>
      <c r="I292" s="23"/>
      <c r="J292" s="23"/>
      <c r="K292" s="23"/>
      <c r="L292" s="23"/>
      <c r="M292" s="23"/>
      <c r="N292" s="24"/>
    </row>
    <row r="293" spans="1:14" ht="15">
      <c r="A293" s="255"/>
      <c r="B293" s="256"/>
      <c r="C293" s="257"/>
      <c r="D293" s="205"/>
      <c r="E293" s="45" t="s">
        <v>172</v>
      </c>
      <c r="F293" s="61"/>
      <c r="G293" s="23"/>
      <c r="H293" s="23"/>
      <c r="I293" s="23"/>
      <c r="J293" s="23"/>
      <c r="K293" s="23"/>
      <c r="L293" s="23"/>
      <c r="M293" s="23"/>
      <c r="N293" s="24"/>
    </row>
    <row r="294" spans="1:14" ht="15.75" thickBot="1">
      <c r="A294" s="258"/>
      <c r="B294" s="259"/>
      <c r="C294" s="260"/>
      <c r="D294" s="214"/>
      <c r="E294" s="89" t="s">
        <v>173</v>
      </c>
      <c r="F294" s="63"/>
      <c r="G294" s="28"/>
      <c r="H294" s="28"/>
      <c r="I294" s="28"/>
      <c r="J294" s="28"/>
      <c r="K294" s="28"/>
      <c r="L294" s="28"/>
      <c r="M294" s="28"/>
      <c r="N294" s="29"/>
    </row>
    <row r="297" spans="1:14" ht="15.75" customHeight="1" thickBot="1">
      <c r="A297" s="232" t="s">
        <v>175</v>
      </c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</row>
    <row r="298" spans="1:14" ht="15" customHeight="1">
      <c r="A298" s="233" t="s">
        <v>112</v>
      </c>
      <c r="B298" s="234"/>
      <c r="C298" s="234"/>
      <c r="D298" s="204" t="s">
        <v>159</v>
      </c>
      <c r="E298" s="174" t="s">
        <v>160</v>
      </c>
      <c r="F298" s="201" t="s">
        <v>148</v>
      </c>
      <c r="G298" s="204"/>
      <c r="H298" s="204"/>
      <c r="I298" s="204" t="s">
        <v>149</v>
      </c>
      <c r="J298" s="204"/>
      <c r="K298" s="204"/>
      <c r="L298" s="234" t="s">
        <v>190</v>
      </c>
      <c r="M298" s="234"/>
      <c r="N298" s="245"/>
    </row>
    <row r="299" spans="1:14" ht="15.75" thickBot="1">
      <c r="A299" s="235"/>
      <c r="B299" s="230"/>
      <c r="C299" s="230"/>
      <c r="D299" s="214"/>
      <c r="E299" s="236"/>
      <c r="F299" s="133">
        <f>$F$4</f>
        <v>2016</v>
      </c>
      <c r="G299" s="88">
        <f>$E$4</f>
        <v>2017</v>
      </c>
      <c r="H299" s="88">
        <f>$D$4</f>
        <v>2018</v>
      </c>
      <c r="I299" s="88">
        <f>$F$4</f>
        <v>2016</v>
      </c>
      <c r="J299" s="88">
        <f>$E$4</f>
        <v>2017</v>
      </c>
      <c r="K299" s="88">
        <f>$D$4</f>
        <v>2018</v>
      </c>
      <c r="L299" s="88">
        <f>$F$4</f>
        <v>2016</v>
      </c>
      <c r="M299" s="88">
        <f>$E$4</f>
        <v>2017</v>
      </c>
      <c r="N299" s="89">
        <f>$D$4</f>
        <v>2018</v>
      </c>
    </row>
    <row r="300" spans="1:14" ht="15" customHeight="1">
      <c r="A300" s="246" t="s">
        <v>120</v>
      </c>
      <c r="B300" s="247"/>
      <c r="C300" s="228"/>
      <c r="D300" s="251" t="s">
        <v>161</v>
      </c>
      <c r="E300" s="136" t="s">
        <v>162</v>
      </c>
      <c r="F300" s="117"/>
      <c r="G300" s="68"/>
      <c r="H300" s="68"/>
      <c r="I300" s="68"/>
      <c r="J300" s="68"/>
      <c r="K300" s="68"/>
      <c r="L300" s="68"/>
      <c r="M300" s="68"/>
      <c r="N300" s="90"/>
    </row>
    <row r="301" spans="1:14" ht="15">
      <c r="A301" s="246"/>
      <c r="B301" s="247"/>
      <c r="C301" s="228"/>
      <c r="D301" s="205"/>
      <c r="E301" s="45" t="s">
        <v>163</v>
      </c>
      <c r="F301" s="62"/>
      <c r="G301" s="23"/>
      <c r="H301" s="23"/>
      <c r="I301" s="23"/>
      <c r="J301" s="23"/>
      <c r="K301" s="23"/>
      <c r="L301" s="23"/>
      <c r="M301" s="23"/>
      <c r="N301" s="24"/>
    </row>
    <row r="302" spans="1:14" ht="15">
      <c r="A302" s="246"/>
      <c r="B302" s="247"/>
      <c r="C302" s="228"/>
      <c r="D302" s="205"/>
      <c r="E302" s="45" t="s">
        <v>164</v>
      </c>
      <c r="F302" s="62"/>
      <c r="G302" s="23"/>
      <c r="H302" s="23"/>
      <c r="I302" s="23"/>
      <c r="J302" s="23"/>
      <c r="K302" s="23"/>
      <c r="L302" s="23"/>
      <c r="M302" s="23"/>
      <c r="N302" s="24"/>
    </row>
    <row r="303" spans="1:14" ht="15">
      <c r="A303" s="246"/>
      <c r="B303" s="247"/>
      <c r="C303" s="228"/>
      <c r="D303" s="205"/>
      <c r="E303" s="45" t="s">
        <v>165</v>
      </c>
      <c r="F303" s="62"/>
      <c r="G303" s="23"/>
      <c r="H303" s="23"/>
      <c r="I303" s="23"/>
      <c r="J303" s="23"/>
      <c r="K303" s="23"/>
      <c r="L303" s="23"/>
      <c r="M303" s="23"/>
      <c r="N303" s="24"/>
    </row>
    <row r="304" spans="1:14" ht="15">
      <c r="A304" s="246"/>
      <c r="B304" s="247"/>
      <c r="C304" s="228"/>
      <c r="D304" s="205"/>
      <c r="E304" s="45" t="s">
        <v>166</v>
      </c>
      <c r="F304" s="62"/>
      <c r="G304" s="23"/>
      <c r="H304" s="23"/>
      <c r="I304" s="23"/>
      <c r="J304" s="23"/>
      <c r="K304" s="23"/>
      <c r="L304" s="23"/>
      <c r="M304" s="23"/>
      <c r="N304" s="24"/>
    </row>
    <row r="305" spans="1:14" ht="15">
      <c r="A305" s="246"/>
      <c r="B305" s="247"/>
      <c r="C305" s="228"/>
      <c r="D305" s="205"/>
      <c r="E305" s="45" t="s">
        <v>167</v>
      </c>
      <c r="F305" s="62"/>
      <c r="G305" s="23"/>
      <c r="H305" s="23"/>
      <c r="I305" s="23"/>
      <c r="J305" s="23"/>
      <c r="K305" s="23"/>
      <c r="L305" s="23"/>
      <c r="M305" s="23"/>
      <c r="N305" s="24"/>
    </row>
    <row r="306" spans="1:14" ht="15">
      <c r="A306" s="246"/>
      <c r="B306" s="247"/>
      <c r="C306" s="228"/>
      <c r="D306" s="205"/>
      <c r="E306" s="45" t="s">
        <v>168</v>
      </c>
      <c r="F306" s="62"/>
      <c r="G306" s="23"/>
      <c r="H306" s="23"/>
      <c r="I306" s="23"/>
      <c r="J306" s="23"/>
      <c r="K306" s="23"/>
      <c r="L306" s="23"/>
      <c r="M306" s="23"/>
      <c r="N306" s="24"/>
    </row>
    <row r="307" spans="1:14" ht="15">
      <c r="A307" s="246"/>
      <c r="B307" s="247"/>
      <c r="C307" s="228"/>
      <c r="D307" s="205"/>
      <c r="E307" s="45" t="s">
        <v>169</v>
      </c>
      <c r="F307" s="62"/>
      <c r="G307" s="23"/>
      <c r="H307" s="23"/>
      <c r="I307" s="23"/>
      <c r="J307" s="23"/>
      <c r="K307" s="23"/>
      <c r="L307" s="23"/>
      <c r="M307" s="23"/>
      <c r="N307" s="24"/>
    </row>
    <row r="308" spans="1:14" ht="15">
      <c r="A308" s="246"/>
      <c r="B308" s="247"/>
      <c r="C308" s="228"/>
      <c r="D308" s="205"/>
      <c r="E308" s="45" t="s">
        <v>170</v>
      </c>
      <c r="F308" s="62"/>
      <c r="G308" s="23"/>
      <c r="H308" s="23"/>
      <c r="I308" s="23"/>
      <c r="J308" s="23"/>
      <c r="K308" s="23"/>
      <c r="L308" s="23"/>
      <c r="M308" s="23"/>
      <c r="N308" s="24"/>
    </row>
    <row r="309" spans="1:14" ht="15">
      <c r="A309" s="246"/>
      <c r="B309" s="247"/>
      <c r="C309" s="228"/>
      <c r="D309" s="205"/>
      <c r="E309" s="45" t="s">
        <v>171</v>
      </c>
      <c r="F309" s="62"/>
      <c r="G309" s="23"/>
      <c r="H309" s="23"/>
      <c r="I309" s="23"/>
      <c r="J309" s="23"/>
      <c r="K309" s="23"/>
      <c r="L309" s="23"/>
      <c r="M309" s="23"/>
      <c r="N309" s="24"/>
    </row>
    <row r="310" spans="1:14" ht="15">
      <c r="A310" s="246"/>
      <c r="B310" s="247"/>
      <c r="C310" s="228"/>
      <c r="D310" s="205"/>
      <c r="E310" s="45" t="s">
        <v>172</v>
      </c>
      <c r="F310" s="62"/>
      <c r="G310" s="23"/>
      <c r="H310" s="23"/>
      <c r="I310" s="23"/>
      <c r="J310" s="23"/>
      <c r="K310" s="23"/>
      <c r="L310" s="23"/>
      <c r="M310" s="23"/>
      <c r="N310" s="24"/>
    </row>
    <row r="311" spans="1:14" ht="15">
      <c r="A311" s="246"/>
      <c r="B311" s="247"/>
      <c r="C311" s="228"/>
      <c r="D311" s="205"/>
      <c r="E311" s="45" t="s">
        <v>173</v>
      </c>
      <c r="F311" s="62"/>
      <c r="G311" s="23"/>
      <c r="H311" s="23"/>
      <c r="I311" s="23"/>
      <c r="J311" s="23"/>
      <c r="K311" s="23"/>
      <c r="L311" s="23"/>
      <c r="M311" s="23"/>
      <c r="N311" s="24"/>
    </row>
    <row r="312" spans="1:14" ht="15" customHeight="1">
      <c r="A312" s="246"/>
      <c r="B312" s="247"/>
      <c r="C312" s="228"/>
      <c r="D312" s="205" t="s">
        <v>174</v>
      </c>
      <c r="E312" s="45" t="s">
        <v>162</v>
      </c>
      <c r="F312" s="62"/>
      <c r="G312" s="23"/>
      <c r="H312" s="23"/>
      <c r="I312" s="23"/>
      <c r="J312" s="23"/>
      <c r="K312" s="23"/>
      <c r="L312" s="23"/>
      <c r="M312" s="23"/>
      <c r="N312" s="24"/>
    </row>
    <row r="313" spans="1:14" ht="15">
      <c r="A313" s="246"/>
      <c r="B313" s="247"/>
      <c r="C313" s="228"/>
      <c r="D313" s="205"/>
      <c r="E313" s="45" t="s">
        <v>163</v>
      </c>
      <c r="F313" s="62"/>
      <c r="G313" s="23"/>
      <c r="H313" s="23"/>
      <c r="I313" s="23"/>
      <c r="J313" s="23"/>
      <c r="K313" s="23"/>
      <c r="L313" s="23"/>
      <c r="M313" s="23"/>
      <c r="N313" s="24"/>
    </row>
    <row r="314" spans="1:14" ht="15">
      <c r="A314" s="246"/>
      <c r="B314" s="247"/>
      <c r="C314" s="228"/>
      <c r="D314" s="205"/>
      <c r="E314" s="45" t="s">
        <v>164</v>
      </c>
      <c r="F314" s="62"/>
      <c r="G314" s="23"/>
      <c r="H314" s="23"/>
      <c r="I314" s="23"/>
      <c r="J314" s="23"/>
      <c r="K314" s="23"/>
      <c r="L314" s="23"/>
      <c r="M314" s="23"/>
      <c r="N314" s="24"/>
    </row>
    <row r="315" spans="1:14" ht="15">
      <c r="A315" s="246"/>
      <c r="B315" s="247"/>
      <c r="C315" s="228"/>
      <c r="D315" s="205"/>
      <c r="E315" s="45" t="s">
        <v>165</v>
      </c>
      <c r="F315" s="62"/>
      <c r="G315" s="23"/>
      <c r="H315" s="23"/>
      <c r="I315" s="23"/>
      <c r="J315" s="23"/>
      <c r="K315" s="23"/>
      <c r="L315" s="23"/>
      <c r="M315" s="23"/>
      <c r="N315" s="24"/>
    </row>
    <row r="316" spans="1:14" ht="15">
      <c r="A316" s="246"/>
      <c r="B316" s="247"/>
      <c r="C316" s="228"/>
      <c r="D316" s="205"/>
      <c r="E316" s="45" t="s">
        <v>166</v>
      </c>
      <c r="F316" s="62"/>
      <c r="G316" s="23"/>
      <c r="H316" s="23"/>
      <c r="I316" s="23"/>
      <c r="J316" s="23"/>
      <c r="K316" s="23"/>
      <c r="L316" s="23"/>
      <c r="M316" s="23"/>
      <c r="N316" s="24"/>
    </row>
    <row r="317" spans="1:14" ht="15">
      <c r="A317" s="246"/>
      <c r="B317" s="247"/>
      <c r="C317" s="228"/>
      <c r="D317" s="205"/>
      <c r="E317" s="45" t="s">
        <v>167</v>
      </c>
      <c r="F317" s="62"/>
      <c r="G317" s="23"/>
      <c r="H317" s="23"/>
      <c r="I317" s="23"/>
      <c r="J317" s="23"/>
      <c r="K317" s="23"/>
      <c r="L317" s="23"/>
      <c r="M317" s="23"/>
      <c r="N317" s="24"/>
    </row>
    <row r="318" spans="1:14" ht="15">
      <c r="A318" s="246"/>
      <c r="B318" s="247"/>
      <c r="C318" s="228"/>
      <c r="D318" s="205"/>
      <c r="E318" s="45" t="s">
        <v>168</v>
      </c>
      <c r="F318" s="62"/>
      <c r="G318" s="23"/>
      <c r="H318" s="23"/>
      <c r="I318" s="23"/>
      <c r="J318" s="23"/>
      <c r="K318" s="23"/>
      <c r="L318" s="23"/>
      <c r="M318" s="23"/>
      <c r="N318" s="24"/>
    </row>
    <row r="319" spans="1:14" ht="15">
      <c r="A319" s="246"/>
      <c r="B319" s="247"/>
      <c r="C319" s="228"/>
      <c r="D319" s="205"/>
      <c r="E319" s="45" t="s">
        <v>169</v>
      </c>
      <c r="F319" s="62"/>
      <c r="G319" s="23"/>
      <c r="H319" s="23"/>
      <c r="I319" s="23"/>
      <c r="J319" s="23"/>
      <c r="K319" s="23"/>
      <c r="L319" s="23"/>
      <c r="M319" s="23"/>
      <c r="N319" s="24"/>
    </row>
    <row r="320" spans="1:14" ht="15">
      <c r="A320" s="246"/>
      <c r="B320" s="247"/>
      <c r="C320" s="228"/>
      <c r="D320" s="205"/>
      <c r="E320" s="45" t="s">
        <v>170</v>
      </c>
      <c r="F320" s="62"/>
      <c r="G320" s="23"/>
      <c r="H320" s="23"/>
      <c r="I320" s="23"/>
      <c r="J320" s="23"/>
      <c r="K320" s="23"/>
      <c r="L320" s="23"/>
      <c r="M320" s="23"/>
      <c r="N320" s="24"/>
    </row>
    <row r="321" spans="1:14" ht="15">
      <c r="A321" s="246"/>
      <c r="B321" s="247"/>
      <c r="C321" s="228"/>
      <c r="D321" s="205"/>
      <c r="E321" s="45" t="s">
        <v>171</v>
      </c>
      <c r="F321" s="62"/>
      <c r="G321" s="23"/>
      <c r="H321" s="23"/>
      <c r="I321" s="23"/>
      <c r="J321" s="23"/>
      <c r="K321" s="23"/>
      <c r="L321" s="23"/>
      <c r="M321" s="23"/>
      <c r="N321" s="24"/>
    </row>
    <row r="322" spans="1:14" ht="15">
      <c r="A322" s="246"/>
      <c r="B322" s="247"/>
      <c r="C322" s="228"/>
      <c r="D322" s="205"/>
      <c r="E322" s="45" t="s">
        <v>172</v>
      </c>
      <c r="F322" s="62"/>
      <c r="G322" s="23"/>
      <c r="H322" s="23"/>
      <c r="I322" s="23"/>
      <c r="J322" s="23"/>
      <c r="K322" s="23"/>
      <c r="L322" s="23"/>
      <c r="M322" s="23"/>
      <c r="N322" s="24"/>
    </row>
    <row r="323" spans="1:14" ht="15">
      <c r="A323" s="248"/>
      <c r="B323" s="249"/>
      <c r="C323" s="250"/>
      <c r="D323" s="205"/>
      <c r="E323" s="45" t="s">
        <v>173</v>
      </c>
      <c r="F323" s="62"/>
      <c r="G323" s="23"/>
      <c r="H323" s="23"/>
      <c r="I323" s="23"/>
      <c r="J323" s="23"/>
      <c r="K323" s="23"/>
      <c r="L323" s="23"/>
      <c r="M323" s="23"/>
      <c r="N323" s="24"/>
    </row>
    <row r="324" spans="1:14" ht="15" customHeight="1">
      <c r="A324" s="252" t="s">
        <v>134</v>
      </c>
      <c r="B324" s="253"/>
      <c r="C324" s="254"/>
      <c r="D324" s="205" t="s">
        <v>161</v>
      </c>
      <c r="E324" s="45" t="s">
        <v>162</v>
      </c>
      <c r="F324" s="62"/>
      <c r="G324" s="23"/>
      <c r="H324" s="23"/>
      <c r="I324" s="23"/>
      <c r="J324" s="23"/>
      <c r="K324" s="23"/>
      <c r="L324" s="23"/>
      <c r="M324" s="23"/>
      <c r="N324" s="24"/>
    </row>
    <row r="325" spans="1:14" ht="15">
      <c r="A325" s="255"/>
      <c r="B325" s="256"/>
      <c r="C325" s="257"/>
      <c r="D325" s="205"/>
      <c r="E325" s="45" t="s">
        <v>163</v>
      </c>
      <c r="F325" s="62"/>
      <c r="G325" s="23"/>
      <c r="H325" s="23"/>
      <c r="I325" s="23"/>
      <c r="J325" s="23"/>
      <c r="K325" s="23"/>
      <c r="L325" s="23"/>
      <c r="M325" s="23"/>
      <c r="N325" s="24"/>
    </row>
    <row r="326" spans="1:14" ht="15" customHeight="1">
      <c r="A326" s="255"/>
      <c r="B326" s="256"/>
      <c r="C326" s="257"/>
      <c r="D326" s="205"/>
      <c r="E326" s="45" t="s">
        <v>164</v>
      </c>
      <c r="F326" s="62"/>
      <c r="G326" s="23"/>
      <c r="H326" s="23"/>
      <c r="I326" s="23"/>
      <c r="J326" s="23"/>
      <c r="K326" s="23"/>
      <c r="L326" s="23"/>
      <c r="M326" s="23"/>
      <c r="N326" s="24"/>
    </row>
    <row r="327" spans="1:14" ht="15" customHeight="1">
      <c r="A327" s="255"/>
      <c r="B327" s="256"/>
      <c r="C327" s="257"/>
      <c r="D327" s="205"/>
      <c r="E327" s="45" t="s">
        <v>165</v>
      </c>
      <c r="F327" s="62"/>
      <c r="G327" s="23"/>
      <c r="H327" s="23"/>
      <c r="I327" s="23"/>
      <c r="J327" s="23"/>
      <c r="K327" s="23"/>
      <c r="L327" s="23"/>
      <c r="M327" s="23"/>
      <c r="N327" s="24"/>
    </row>
    <row r="328" spans="1:14" ht="15" customHeight="1">
      <c r="A328" s="255"/>
      <c r="B328" s="256"/>
      <c r="C328" s="257"/>
      <c r="D328" s="205"/>
      <c r="E328" s="45" t="s">
        <v>166</v>
      </c>
      <c r="F328" s="62"/>
      <c r="G328" s="23"/>
      <c r="H328" s="23"/>
      <c r="I328" s="23"/>
      <c r="J328" s="23"/>
      <c r="K328" s="23"/>
      <c r="L328" s="23"/>
      <c r="M328" s="23"/>
      <c r="N328" s="24"/>
    </row>
    <row r="329" spans="1:14" ht="15" customHeight="1">
      <c r="A329" s="255"/>
      <c r="B329" s="256"/>
      <c r="C329" s="257"/>
      <c r="D329" s="205"/>
      <c r="E329" s="45" t="s">
        <v>167</v>
      </c>
      <c r="F329" s="62"/>
      <c r="G329" s="23"/>
      <c r="H329" s="23"/>
      <c r="I329" s="23"/>
      <c r="J329" s="23"/>
      <c r="K329" s="23"/>
      <c r="L329" s="23"/>
      <c r="M329" s="23"/>
      <c r="N329" s="24"/>
    </row>
    <row r="330" spans="1:14" ht="15" customHeight="1">
      <c r="A330" s="255"/>
      <c r="B330" s="256"/>
      <c r="C330" s="257"/>
      <c r="D330" s="205"/>
      <c r="E330" s="45" t="s">
        <v>168</v>
      </c>
      <c r="F330" s="62"/>
      <c r="G330" s="23"/>
      <c r="H330" s="23"/>
      <c r="I330" s="23"/>
      <c r="J330" s="23"/>
      <c r="K330" s="23"/>
      <c r="L330" s="23"/>
      <c r="M330" s="23"/>
      <c r="N330" s="24"/>
    </row>
    <row r="331" spans="1:14" ht="15" customHeight="1">
      <c r="A331" s="255"/>
      <c r="B331" s="256"/>
      <c r="C331" s="257"/>
      <c r="D331" s="205"/>
      <c r="E331" s="45" t="s">
        <v>169</v>
      </c>
      <c r="F331" s="62"/>
      <c r="G331" s="23"/>
      <c r="H331" s="23"/>
      <c r="I331" s="23"/>
      <c r="J331" s="23"/>
      <c r="K331" s="23"/>
      <c r="L331" s="23"/>
      <c r="M331" s="23"/>
      <c r="N331" s="24"/>
    </row>
    <row r="332" spans="1:14" ht="15" customHeight="1">
      <c r="A332" s="255"/>
      <c r="B332" s="256"/>
      <c r="C332" s="257"/>
      <c r="D332" s="205"/>
      <c r="E332" s="45" t="s">
        <v>170</v>
      </c>
      <c r="F332" s="62"/>
      <c r="G332" s="23"/>
      <c r="H332" s="23"/>
      <c r="I332" s="23"/>
      <c r="J332" s="23"/>
      <c r="K332" s="23"/>
      <c r="L332" s="23"/>
      <c r="M332" s="23"/>
      <c r="N332" s="24"/>
    </row>
    <row r="333" spans="1:14" ht="15" customHeight="1">
      <c r="A333" s="255"/>
      <c r="B333" s="256"/>
      <c r="C333" s="257"/>
      <c r="D333" s="205"/>
      <c r="E333" s="45" t="s">
        <v>171</v>
      </c>
      <c r="F333" s="62"/>
      <c r="G333" s="23"/>
      <c r="H333" s="23"/>
      <c r="I333" s="23"/>
      <c r="J333" s="23"/>
      <c r="K333" s="23"/>
      <c r="L333" s="23"/>
      <c r="M333" s="23"/>
      <c r="N333" s="24"/>
    </row>
    <row r="334" spans="1:14" ht="15">
      <c r="A334" s="255"/>
      <c r="B334" s="256"/>
      <c r="C334" s="257"/>
      <c r="D334" s="205"/>
      <c r="E334" s="45" t="s">
        <v>172</v>
      </c>
      <c r="F334" s="62"/>
      <c r="G334" s="23"/>
      <c r="H334" s="23"/>
      <c r="I334" s="23"/>
      <c r="J334" s="23"/>
      <c r="K334" s="23"/>
      <c r="L334" s="23"/>
      <c r="M334" s="23"/>
      <c r="N334" s="24"/>
    </row>
    <row r="335" spans="1:14" ht="15" customHeight="1">
      <c r="A335" s="255"/>
      <c r="B335" s="256"/>
      <c r="C335" s="257"/>
      <c r="D335" s="205"/>
      <c r="E335" s="45" t="s">
        <v>173</v>
      </c>
      <c r="F335" s="62"/>
      <c r="G335" s="23"/>
      <c r="H335" s="23"/>
      <c r="I335" s="23"/>
      <c r="J335" s="23"/>
      <c r="K335" s="23"/>
      <c r="L335" s="23"/>
      <c r="M335" s="23"/>
      <c r="N335" s="24"/>
    </row>
    <row r="336" spans="1:14" ht="15" customHeight="1">
      <c r="A336" s="255"/>
      <c r="B336" s="256"/>
      <c r="C336" s="257"/>
      <c r="D336" s="205" t="s">
        <v>174</v>
      </c>
      <c r="E336" s="45" t="s">
        <v>162</v>
      </c>
      <c r="F336" s="62"/>
      <c r="G336" s="23"/>
      <c r="H336" s="23"/>
      <c r="I336" s="23"/>
      <c r="J336" s="23"/>
      <c r="K336" s="23"/>
      <c r="L336" s="23"/>
      <c r="M336" s="23"/>
      <c r="N336" s="24"/>
    </row>
    <row r="337" spans="1:14" ht="15" customHeight="1">
      <c r="A337" s="255"/>
      <c r="B337" s="256"/>
      <c r="C337" s="257"/>
      <c r="D337" s="205"/>
      <c r="E337" s="45" t="s">
        <v>163</v>
      </c>
      <c r="F337" s="62"/>
      <c r="G337" s="23"/>
      <c r="H337" s="23"/>
      <c r="I337" s="23"/>
      <c r="J337" s="23"/>
      <c r="K337" s="23"/>
      <c r="L337" s="23"/>
      <c r="M337" s="23"/>
      <c r="N337" s="24"/>
    </row>
    <row r="338" spans="1:14" ht="15" customHeight="1">
      <c r="A338" s="255"/>
      <c r="B338" s="256"/>
      <c r="C338" s="257"/>
      <c r="D338" s="205"/>
      <c r="E338" s="45" t="s">
        <v>164</v>
      </c>
      <c r="F338" s="62"/>
      <c r="G338" s="23"/>
      <c r="H338" s="23"/>
      <c r="I338" s="23"/>
      <c r="J338" s="23"/>
      <c r="K338" s="23"/>
      <c r="L338" s="23"/>
      <c r="M338" s="23"/>
      <c r="N338" s="24"/>
    </row>
    <row r="339" spans="1:14" ht="15" customHeight="1">
      <c r="A339" s="255"/>
      <c r="B339" s="256"/>
      <c r="C339" s="257"/>
      <c r="D339" s="205"/>
      <c r="E339" s="45" t="s">
        <v>165</v>
      </c>
      <c r="F339" s="62"/>
      <c r="G339" s="23"/>
      <c r="H339" s="23"/>
      <c r="I339" s="23"/>
      <c r="J339" s="23"/>
      <c r="K339" s="23"/>
      <c r="L339" s="23"/>
      <c r="M339" s="23"/>
      <c r="N339" s="24"/>
    </row>
    <row r="340" spans="1:14" ht="15" customHeight="1">
      <c r="A340" s="255"/>
      <c r="B340" s="256"/>
      <c r="C340" s="257"/>
      <c r="D340" s="205"/>
      <c r="E340" s="45" t="s">
        <v>166</v>
      </c>
      <c r="F340" s="62"/>
      <c r="G340" s="23"/>
      <c r="H340" s="23"/>
      <c r="I340" s="23"/>
      <c r="J340" s="23"/>
      <c r="K340" s="23"/>
      <c r="L340" s="23"/>
      <c r="M340" s="23"/>
      <c r="N340" s="24"/>
    </row>
    <row r="341" spans="1:14" ht="15" customHeight="1">
      <c r="A341" s="255"/>
      <c r="B341" s="256"/>
      <c r="C341" s="257"/>
      <c r="D341" s="205"/>
      <c r="E341" s="45" t="s">
        <v>167</v>
      </c>
      <c r="F341" s="62"/>
      <c r="G341" s="23"/>
      <c r="H341" s="23"/>
      <c r="I341" s="23"/>
      <c r="J341" s="23"/>
      <c r="K341" s="23"/>
      <c r="L341" s="23"/>
      <c r="M341" s="23"/>
      <c r="N341" s="24"/>
    </row>
    <row r="342" spans="1:14" ht="15" customHeight="1">
      <c r="A342" s="255"/>
      <c r="B342" s="256"/>
      <c r="C342" s="257"/>
      <c r="D342" s="205"/>
      <c r="E342" s="45" t="s">
        <v>168</v>
      </c>
      <c r="F342" s="62"/>
      <c r="G342" s="23"/>
      <c r="H342" s="23"/>
      <c r="I342" s="23"/>
      <c r="J342" s="23"/>
      <c r="K342" s="23"/>
      <c r="L342" s="23"/>
      <c r="M342" s="23"/>
      <c r="N342" s="24"/>
    </row>
    <row r="343" spans="1:14" ht="15" customHeight="1">
      <c r="A343" s="255"/>
      <c r="B343" s="256"/>
      <c r="C343" s="257"/>
      <c r="D343" s="205"/>
      <c r="E343" s="45" t="s">
        <v>169</v>
      </c>
      <c r="F343" s="62"/>
      <c r="G343" s="23"/>
      <c r="H343" s="23"/>
      <c r="I343" s="23"/>
      <c r="J343" s="23"/>
      <c r="K343" s="23"/>
      <c r="L343" s="23"/>
      <c r="M343" s="23"/>
      <c r="N343" s="24"/>
    </row>
    <row r="344" spans="1:14" ht="15">
      <c r="A344" s="255"/>
      <c r="B344" s="256"/>
      <c r="C344" s="257"/>
      <c r="D344" s="205"/>
      <c r="E344" s="45" t="s">
        <v>170</v>
      </c>
      <c r="F344" s="62"/>
      <c r="G344" s="23"/>
      <c r="H344" s="23"/>
      <c r="I344" s="23"/>
      <c r="J344" s="23"/>
      <c r="K344" s="23"/>
      <c r="L344" s="23"/>
      <c r="M344" s="23"/>
      <c r="N344" s="24"/>
    </row>
    <row r="345" spans="1:14" ht="15">
      <c r="A345" s="255"/>
      <c r="B345" s="256"/>
      <c r="C345" s="257"/>
      <c r="D345" s="205"/>
      <c r="E345" s="45" t="s">
        <v>171</v>
      </c>
      <c r="F345" s="62"/>
      <c r="G345" s="23"/>
      <c r="H345" s="23"/>
      <c r="I345" s="23"/>
      <c r="J345" s="23"/>
      <c r="K345" s="23"/>
      <c r="L345" s="23"/>
      <c r="M345" s="23"/>
      <c r="N345" s="24"/>
    </row>
    <row r="346" spans="1:14" ht="15">
      <c r="A346" s="255"/>
      <c r="B346" s="256"/>
      <c r="C346" s="257"/>
      <c r="D346" s="205"/>
      <c r="E346" s="45" t="s">
        <v>172</v>
      </c>
      <c r="F346" s="62"/>
      <c r="G346" s="23"/>
      <c r="H346" s="23"/>
      <c r="I346" s="23"/>
      <c r="J346" s="23"/>
      <c r="K346" s="23"/>
      <c r="L346" s="23"/>
      <c r="M346" s="23"/>
      <c r="N346" s="24"/>
    </row>
    <row r="347" spans="1:14" ht="15.75" thickBot="1">
      <c r="A347" s="258"/>
      <c r="B347" s="259"/>
      <c r="C347" s="260"/>
      <c r="D347" s="214"/>
      <c r="E347" s="89" t="s">
        <v>173</v>
      </c>
      <c r="F347" s="66"/>
      <c r="G347" s="28"/>
      <c r="H347" s="28"/>
      <c r="I347" s="28"/>
      <c r="J347" s="28"/>
      <c r="K347" s="28"/>
      <c r="L347" s="28"/>
      <c r="M347" s="28"/>
      <c r="N347" s="29"/>
    </row>
    <row r="350" spans="1:14" ht="15.75" customHeight="1" thickBot="1">
      <c r="A350" s="232" t="s">
        <v>176</v>
      </c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</row>
    <row r="351" spans="1:14" ht="15" customHeight="1">
      <c r="A351" s="233" t="s">
        <v>112</v>
      </c>
      <c r="B351" s="234"/>
      <c r="C351" s="234"/>
      <c r="D351" s="204" t="s">
        <v>159</v>
      </c>
      <c r="E351" s="208"/>
      <c r="F351" s="244" t="s">
        <v>148</v>
      </c>
      <c r="G351" s="204"/>
      <c r="H351" s="204"/>
      <c r="I351" s="204" t="s">
        <v>149</v>
      </c>
      <c r="J351" s="204"/>
      <c r="K351" s="204"/>
      <c r="L351" s="234" t="s">
        <v>190</v>
      </c>
      <c r="M351" s="234"/>
      <c r="N351" s="245"/>
    </row>
    <row r="352" spans="1:14" ht="15.75" thickBot="1">
      <c r="A352" s="235"/>
      <c r="B352" s="230"/>
      <c r="C352" s="230"/>
      <c r="D352" s="214"/>
      <c r="E352" s="261"/>
      <c r="F352" s="125">
        <f>$F$4</f>
        <v>2016</v>
      </c>
      <c r="G352" s="88">
        <f>$E$4</f>
        <v>2017</v>
      </c>
      <c r="H352" s="88">
        <f>$D$4</f>
        <v>2018</v>
      </c>
      <c r="I352" s="88">
        <f>$F$4</f>
        <v>2016</v>
      </c>
      <c r="J352" s="88">
        <f>$E$4</f>
        <v>2017</v>
      </c>
      <c r="K352" s="88">
        <f>$D$4</f>
        <v>2018</v>
      </c>
      <c r="L352" s="88">
        <f>$F$4</f>
        <v>2016</v>
      </c>
      <c r="M352" s="88">
        <f>$E$4</f>
        <v>2017</v>
      </c>
      <c r="N352" s="89">
        <f>$D$4</f>
        <v>2018</v>
      </c>
    </row>
    <row r="353" spans="1:14" ht="15" customHeight="1">
      <c r="A353" s="169" t="s">
        <v>120</v>
      </c>
      <c r="B353" s="173"/>
      <c r="C353" s="173"/>
      <c r="D353" s="262" t="s">
        <v>177</v>
      </c>
      <c r="E353" s="263"/>
      <c r="F353" s="126"/>
      <c r="G353" s="91"/>
      <c r="H353" s="91"/>
      <c r="I353" s="91"/>
      <c r="J353" s="91"/>
      <c r="K353" s="91"/>
      <c r="L353" s="91"/>
      <c r="M353" s="91"/>
      <c r="N353" s="92"/>
    </row>
    <row r="354" spans="1:14" ht="15.75" thickBot="1">
      <c r="A354" s="242"/>
      <c r="B354" s="213"/>
      <c r="C354" s="213"/>
      <c r="D354" s="264" t="s">
        <v>178</v>
      </c>
      <c r="E354" s="265"/>
      <c r="F354" s="63"/>
      <c r="G354" s="28"/>
      <c r="H354" s="28"/>
      <c r="I354" s="28"/>
      <c r="J354" s="28"/>
      <c r="K354" s="28"/>
      <c r="L354" s="28"/>
      <c r="M354" s="28"/>
      <c r="N354" s="29"/>
    </row>
    <row r="355" spans="1:14" ht="15" customHeight="1">
      <c r="A355" s="169" t="s">
        <v>134</v>
      </c>
      <c r="B355" s="173"/>
      <c r="C355" s="173"/>
      <c r="D355" s="262" t="s">
        <v>177</v>
      </c>
      <c r="E355" s="263"/>
      <c r="F355" s="126"/>
      <c r="G355" s="91"/>
      <c r="H355" s="91"/>
      <c r="I355" s="91"/>
      <c r="J355" s="91"/>
      <c r="K355" s="91"/>
      <c r="L355" s="91"/>
      <c r="M355" s="91"/>
      <c r="N355" s="92"/>
    </row>
    <row r="356" spans="1:14" ht="15.75" thickBot="1">
      <c r="A356" s="242"/>
      <c r="B356" s="213"/>
      <c r="C356" s="213"/>
      <c r="D356" s="264" t="s">
        <v>178</v>
      </c>
      <c r="E356" s="265"/>
      <c r="F356" s="63"/>
      <c r="G356" s="28"/>
      <c r="H356" s="28"/>
      <c r="I356" s="28"/>
      <c r="J356" s="28"/>
      <c r="K356" s="28"/>
      <c r="L356" s="28"/>
      <c r="M356" s="28"/>
      <c r="N356" s="29"/>
    </row>
    <row r="359" spans="1:30" ht="15.75" thickBot="1">
      <c r="A359" s="215" t="s">
        <v>179</v>
      </c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</row>
    <row r="360" spans="1:30" ht="15" customHeight="1" thickBot="1">
      <c r="A360" s="201" t="s">
        <v>112</v>
      </c>
      <c r="B360" s="204" t="s">
        <v>180</v>
      </c>
      <c r="C360" s="204"/>
      <c r="D360" s="204"/>
      <c r="E360" s="208"/>
      <c r="F360" s="268" t="s">
        <v>110</v>
      </c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70"/>
      <c r="R360" s="103"/>
      <c r="S360" s="271" t="s">
        <v>111</v>
      </c>
      <c r="T360" s="272"/>
      <c r="U360" s="272"/>
      <c r="V360" s="272"/>
      <c r="W360" s="272"/>
      <c r="X360" s="272"/>
      <c r="Y360" s="272"/>
      <c r="Z360" s="272"/>
      <c r="AA360" s="272"/>
      <c r="AB360" s="272"/>
      <c r="AC360" s="272"/>
      <c r="AD360" s="273"/>
    </row>
    <row r="361" spans="1:30" ht="29.25" customHeight="1">
      <c r="A361" s="202"/>
      <c r="B361" s="205"/>
      <c r="C361" s="205"/>
      <c r="D361" s="205"/>
      <c r="E361" s="220"/>
      <c r="F361" s="201" t="s">
        <v>181</v>
      </c>
      <c r="G361" s="204"/>
      <c r="H361" s="204"/>
      <c r="I361" s="204" t="s">
        <v>189</v>
      </c>
      <c r="J361" s="204"/>
      <c r="K361" s="204"/>
      <c r="L361" s="204" t="s">
        <v>190</v>
      </c>
      <c r="M361" s="204"/>
      <c r="N361" s="204"/>
      <c r="O361" s="204" t="s">
        <v>119</v>
      </c>
      <c r="P361" s="204"/>
      <c r="Q361" s="208"/>
      <c r="R361" s="47"/>
      <c r="S361" s="201" t="s">
        <v>181</v>
      </c>
      <c r="T361" s="204"/>
      <c r="U361" s="204"/>
      <c r="V361" s="204" t="s">
        <v>189</v>
      </c>
      <c r="W361" s="204"/>
      <c r="X361" s="204"/>
      <c r="Y361" s="204" t="s">
        <v>190</v>
      </c>
      <c r="Z361" s="204"/>
      <c r="AA361" s="204"/>
      <c r="AB361" s="204" t="s">
        <v>119</v>
      </c>
      <c r="AC361" s="204"/>
      <c r="AD361" s="208"/>
    </row>
    <row r="362" spans="1:30" ht="15.75" thickBot="1">
      <c r="A362" s="202"/>
      <c r="B362" s="205"/>
      <c r="C362" s="205"/>
      <c r="D362" s="205"/>
      <c r="E362" s="220"/>
      <c r="F362" s="133">
        <v>2016</v>
      </c>
      <c r="G362" s="88">
        <v>2017</v>
      </c>
      <c r="H362" s="88">
        <v>2018</v>
      </c>
      <c r="I362" s="88">
        <v>2016</v>
      </c>
      <c r="J362" s="88">
        <v>2017</v>
      </c>
      <c r="K362" s="88">
        <v>2018</v>
      </c>
      <c r="L362" s="88">
        <v>2016</v>
      </c>
      <c r="M362" s="88">
        <v>2017</v>
      </c>
      <c r="N362" s="88">
        <v>2018</v>
      </c>
      <c r="O362" s="88">
        <v>2016</v>
      </c>
      <c r="P362" s="88">
        <v>2017</v>
      </c>
      <c r="Q362" s="89">
        <v>2018</v>
      </c>
      <c r="R362" s="47"/>
      <c r="S362" s="133">
        <v>2016</v>
      </c>
      <c r="T362" s="88">
        <v>2017</v>
      </c>
      <c r="U362" s="88">
        <v>2018</v>
      </c>
      <c r="V362" s="88">
        <v>2016</v>
      </c>
      <c r="W362" s="88">
        <v>2017</v>
      </c>
      <c r="X362" s="88">
        <v>2018</v>
      </c>
      <c r="Y362" s="88">
        <v>2016</v>
      </c>
      <c r="Z362" s="88">
        <v>2017</v>
      </c>
      <c r="AA362" s="88">
        <v>2018</v>
      </c>
      <c r="AB362" s="88">
        <v>2016</v>
      </c>
      <c r="AC362" s="88">
        <v>2017</v>
      </c>
      <c r="AD362" s="89">
        <v>2018</v>
      </c>
    </row>
    <row r="363" spans="1:30" ht="31.5" customHeight="1">
      <c r="A363" s="170" t="s">
        <v>120</v>
      </c>
      <c r="B363" s="266" t="s">
        <v>182</v>
      </c>
      <c r="C363" s="266"/>
      <c r="D363" s="266"/>
      <c r="E363" s="267"/>
      <c r="F363" s="67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90"/>
      <c r="S363" s="117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90"/>
    </row>
    <row r="364" spans="1:30" ht="31.5" customHeight="1">
      <c r="A364" s="170"/>
      <c r="B364" s="266" t="s">
        <v>183</v>
      </c>
      <c r="C364" s="266"/>
      <c r="D364" s="266"/>
      <c r="E364" s="267"/>
      <c r="F364" s="61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4"/>
      <c r="S364" s="62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4"/>
    </row>
    <row r="365" spans="1:30" ht="31.5" customHeight="1">
      <c r="A365" s="170"/>
      <c r="B365" s="266" t="s">
        <v>184</v>
      </c>
      <c r="C365" s="266"/>
      <c r="D365" s="266"/>
      <c r="E365" s="267"/>
      <c r="F365" s="61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4"/>
      <c r="S365" s="62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4"/>
    </row>
    <row r="366" spans="1:30" ht="30.75" customHeight="1">
      <c r="A366" s="170" t="s">
        <v>134</v>
      </c>
      <c r="B366" s="266" t="s">
        <v>182</v>
      </c>
      <c r="C366" s="266"/>
      <c r="D366" s="266"/>
      <c r="E366" s="267"/>
      <c r="F366" s="61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4"/>
      <c r="S366" s="62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4"/>
    </row>
    <row r="367" spans="1:30" ht="30.75" customHeight="1">
      <c r="A367" s="170"/>
      <c r="B367" s="266" t="s">
        <v>183</v>
      </c>
      <c r="C367" s="266"/>
      <c r="D367" s="266"/>
      <c r="E367" s="267"/>
      <c r="F367" s="61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4"/>
      <c r="S367" s="62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4"/>
    </row>
    <row r="368" spans="1:30" ht="30.75" customHeight="1" thickBot="1">
      <c r="A368" s="242"/>
      <c r="B368" s="274" t="s">
        <v>184</v>
      </c>
      <c r="C368" s="274"/>
      <c r="D368" s="274"/>
      <c r="E368" s="275"/>
      <c r="F368" s="63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9"/>
      <c r="S368" s="66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9"/>
    </row>
  </sheetData>
  <sheetProtection password="CC15" sheet="1"/>
  <mergeCells count="170">
    <mergeCell ref="A366:A368"/>
    <mergeCell ref="B366:E366"/>
    <mergeCell ref="B367:E367"/>
    <mergeCell ref="B368:E368"/>
    <mergeCell ref="B26:O26"/>
    <mergeCell ref="V361:X361"/>
    <mergeCell ref="A359:AD359"/>
    <mergeCell ref="F361:H361"/>
    <mergeCell ref="I361:K361"/>
    <mergeCell ref="L361:N361"/>
    <mergeCell ref="Y361:AA361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S361:U361"/>
    <mergeCell ref="A353:C354"/>
    <mergeCell ref="D353:E353"/>
    <mergeCell ref="D354:E354"/>
    <mergeCell ref="A355:C356"/>
    <mergeCell ref="D355:E355"/>
    <mergeCell ref="D356:E356"/>
    <mergeCell ref="A350:N350"/>
    <mergeCell ref="A351:C352"/>
    <mergeCell ref="D351:E352"/>
    <mergeCell ref="F351:H351"/>
    <mergeCell ref="I351:K351"/>
    <mergeCell ref="L351:N351"/>
    <mergeCell ref="A300:C323"/>
    <mergeCell ref="D300:D311"/>
    <mergeCell ref="D312:D323"/>
    <mergeCell ref="A324:C347"/>
    <mergeCell ref="D324:D335"/>
    <mergeCell ref="D336:D347"/>
    <mergeCell ref="A297:N297"/>
    <mergeCell ref="A298:C299"/>
    <mergeCell ref="D298:D299"/>
    <mergeCell ref="E298:E299"/>
    <mergeCell ref="F298:H298"/>
    <mergeCell ref="I298:K298"/>
    <mergeCell ref="L298:N298"/>
    <mergeCell ref="A247:C270"/>
    <mergeCell ref="D247:D258"/>
    <mergeCell ref="D259:D270"/>
    <mergeCell ref="A271:C294"/>
    <mergeCell ref="D271:D282"/>
    <mergeCell ref="D283:D294"/>
    <mergeCell ref="A245:C246"/>
    <mergeCell ref="D245:D246"/>
    <mergeCell ref="E245:E246"/>
    <mergeCell ref="F245:H245"/>
    <mergeCell ref="I245:K245"/>
    <mergeCell ref="L245:N245"/>
    <mergeCell ref="A228:C242"/>
    <mergeCell ref="D228:D232"/>
    <mergeCell ref="D233:D237"/>
    <mergeCell ref="D238:D242"/>
    <mergeCell ref="K238:L238"/>
    <mergeCell ref="A244:N244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L111:N111"/>
    <mergeCell ref="O111:Q111"/>
    <mergeCell ref="S111:U111"/>
    <mergeCell ref="V111:X111"/>
    <mergeCell ref="Y111:AA111"/>
    <mergeCell ref="AB111:AD111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L30:O30"/>
    <mergeCell ref="A32:A33"/>
    <mergeCell ref="A34:A35"/>
    <mergeCell ref="M38:O38"/>
    <mergeCell ref="A39:AD39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Алексей Титов</cp:lastModifiedBy>
  <cp:lastPrinted>2019-10-15T04:49:37Z</cp:lastPrinted>
  <dcterms:created xsi:type="dcterms:W3CDTF">2011-01-11T10:25:48Z</dcterms:created>
  <dcterms:modified xsi:type="dcterms:W3CDTF">2019-10-18T12:42:17Z</dcterms:modified>
  <cp:category/>
  <cp:version/>
  <cp:contentType/>
  <cp:contentStatus/>
</cp:coreProperties>
</file>